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5570" windowHeight="11700" firstSheet="1" activeTab="2"/>
  </bookViews>
  <sheets>
    <sheet name="Avance de la Gestión" sheetId="7" state="hidden" r:id="rId1"/>
    <sheet name="Avance de la Gestión (SS)" sheetId="8" r:id="rId2"/>
    <sheet name="Para Transparencia" sheetId="9" r:id="rId3"/>
  </sheets>
  <definedNames>
    <definedName name="_xlnm.Print_Area" localSheetId="0">'Avance de la Gestión'!$A$2:$D$39</definedName>
    <definedName name="_xlnm.Print_Area" localSheetId="1">'Avance de la Gestión (SS)'!$A$2:$R$39</definedName>
    <definedName name="_xlnm.Print_Area" localSheetId="2">'Para Transparencia'!$A$2:$D$39</definedName>
    <definedName name="_xlnm.Print_Titles" localSheetId="0">'Avance de la Gestión'!$2:$3</definedName>
    <definedName name="_xlnm.Print_Titles" localSheetId="1">'Avance de la Gestión (SS)'!$2:$3</definedName>
    <definedName name="_xlnm.Print_Titles" localSheetId="2">'Para Transparencia'!$2:$3</definedName>
  </definedNames>
  <calcPr calcId="145621"/>
</workbook>
</file>

<file path=xl/calcChain.xml><?xml version="1.0" encoding="utf-8"?>
<calcChain xmlns="http://schemas.openxmlformats.org/spreadsheetml/2006/main">
  <c r="M31" i="8" l="1"/>
  <c r="I5" i="8" l="1"/>
  <c r="R35" i="8" l="1"/>
  <c r="E35" i="8" s="1"/>
  <c r="R33" i="8"/>
  <c r="E33" i="8" s="1"/>
  <c r="R31" i="8"/>
  <c r="E31" i="8" s="1"/>
  <c r="R25" i="8"/>
  <c r="R24" i="8"/>
  <c r="E24" i="8" s="1"/>
  <c r="R23" i="8"/>
  <c r="E23" i="8" s="1"/>
  <c r="R22" i="8"/>
  <c r="E22" i="8" s="1"/>
  <c r="R21" i="8"/>
  <c r="E21" i="8" s="1"/>
  <c r="R19" i="8"/>
  <c r="R14" i="8"/>
  <c r="E14" i="8" s="1"/>
  <c r="R11" i="8"/>
  <c r="E11" i="8" s="1"/>
  <c r="R5" i="8"/>
  <c r="E5" i="8" s="1"/>
  <c r="R4" i="8"/>
  <c r="S25" i="8" l="1"/>
  <c r="E25" i="8"/>
  <c r="S19" i="8"/>
  <c r="E19" i="8"/>
  <c r="E4" i="8"/>
  <c r="S4" i="8"/>
  <c r="D35" i="9"/>
  <c r="D33" i="9"/>
  <c r="D31" i="9"/>
  <c r="D25" i="9"/>
  <c r="D24" i="9"/>
  <c r="D23" i="9"/>
  <c r="D22" i="9"/>
  <c r="D21" i="9"/>
  <c r="D19" i="9"/>
  <c r="D14" i="9"/>
  <c r="D11" i="9"/>
  <c r="D5" i="9"/>
  <c r="D4" i="9"/>
  <c r="D35" i="7" l="1"/>
  <c r="D33" i="7"/>
  <c r="D31" i="7"/>
  <c r="D25" i="7"/>
  <c r="D24" i="7"/>
  <c r="D23" i="7"/>
  <c r="D22" i="7"/>
  <c r="D21" i="7"/>
  <c r="D19" i="7"/>
  <c r="D14" i="7"/>
  <c r="D11" i="7"/>
  <c r="D4" i="7"/>
  <c r="D5" i="7"/>
</calcChain>
</file>

<file path=xl/comments1.xml><?xml version="1.0" encoding="utf-8"?>
<comments xmlns="http://schemas.openxmlformats.org/spreadsheetml/2006/main">
  <authors>
    <author>Abreu Rodriguez Karen Lizette</author>
  </authors>
  <commentList>
    <comment ref="B3" authorId="0">
      <text>
        <r>
          <rPr>
            <b/>
            <sz val="20"/>
            <color indexed="81"/>
            <rFont val="Tahoma"/>
            <family val="2"/>
          </rPr>
          <t xml:space="preserve">Abreu Rodriguez Karen Lizette: Cuál es listado vigente de los programas públicos 2019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Abreu Rodriguez Karen Lizette</author>
  </authors>
  <commentList>
    <comment ref="B3" authorId="0">
      <text>
        <r>
          <rPr>
            <b/>
            <sz val="20"/>
            <color indexed="81"/>
            <rFont val="Tahoma"/>
            <family val="2"/>
          </rPr>
          <t xml:space="preserve">Abreu Rodriguez Karen Lizette: Cuál es listado vigente de los programas públicos 2019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Abreu Rodriguez Karen Lizette</author>
  </authors>
  <commentList>
    <comment ref="B3" authorId="0">
      <text>
        <r>
          <rPr>
            <b/>
            <sz val="20"/>
            <color indexed="81"/>
            <rFont val="Tahoma"/>
            <family val="2"/>
          </rPr>
          <t xml:space="preserve">Abreu Rodriguez Karen Lizette: Cuál es listado vigente de los programas públicos 2019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<sst xmlns="http://schemas.openxmlformats.org/spreadsheetml/2006/main" count="121" uniqueCount="67">
  <si>
    <t>PIB y su Objetivo</t>
  </si>
  <si>
    <t>Desayunos escolares</t>
  </si>
  <si>
    <t xml:space="preserve">Atención y Protección
</t>
  </si>
  <si>
    <t xml:space="preserve">Tutela de Derechos
</t>
  </si>
  <si>
    <t xml:space="preserve">Representación y Restitución
</t>
  </si>
  <si>
    <t>Prevención</t>
  </si>
  <si>
    <t>Desarrollo Comunitario y Municipal</t>
  </si>
  <si>
    <t>Nutrición  extraescolar</t>
  </si>
  <si>
    <t>Apoyos y servicios asistenciales a familias en situación vulnerable</t>
  </si>
  <si>
    <t>Atención a la primera infancia</t>
  </si>
  <si>
    <t>LIGA A LA PLATAFORMA DE PROGRAMAS PÚBLICOS</t>
  </si>
  <si>
    <t>https://programas.app.jalisco.gob.mx/programas/apoyo/Apoyos-y-Servicios-Asistenciales-a-Familias-en-Situacion-Vulnerable/152/2018</t>
  </si>
  <si>
    <t>https://programas.app.jalisco.gob.mx/programas/apoyo/Atencion-a-la-Primera-Infancia/506/2018</t>
  </si>
  <si>
    <t>https://programas.app.jalisco.gob.mx/programas/apoyo/Atencion-Integral-a-las-Personas-con-Discapacidad/123/2018</t>
  </si>
  <si>
    <t>https://programas.app.jalisco.gob.mx/programas/apoyo/Atencion-y-Proteccion/505/2018</t>
  </si>
  <si>
    <t>https://programas.app.jalisco.gob.mx/programas/apoyo/Ayuda-Alimentaria-Directa/401/2018</t>
  </si>
  <si>
    <t>https://programas.app.jalisco.gob.mx/programas/apoyo/Bienestar-del-Adulto-Mayor/154/2018</t>
  </si>
  <si>
    <t>https://programas.app.jalisco.gob.mx/programas/apoyo/Desarrollo-Comunitario-y-Municipal/495/2018</t>
  </si>
  <si>
    <t>https://programas.app.jalisco.gob.mx/programas/apoyo/Desayunos-escolares/394/2018</t>
  </si>
  <si>
    <t>https://programas.app.jalisco.gob.mx/programas/apoyo/Mujeres-Avanzando-Rumbo-al-Bienestar/447/2018</t>
  </si>
  <si>
    <t>https://programas.app.jalisco.gob.mx/programas/apoyo/Nutricion--Extraescolar/183/2018</t>
  </si>
  <si>
    <t>https://programas.app.jalisco.gob.mx/programas/apoyo/Prevencion/517/2018</t>
  </si>
  <si>
    <t>https://programas.app.jalisco.gob.mx/programas/apoyo/Representacion-y-restitucion/516/2018</t>
  </si>
  <si>
    <t>https://programas.app.jalisco.gob.mx/programas/apoyo/Tutela-de-derechos/515/2018</t>
  </si>
  <si>
    <r>
      <t xml:space="preserve">Inclusión para el Bienestar de Grupos Prioritarios
</t>
    </r>
    <r>
      <rPr>
        <sz val="16"/>
        <color indexed="8"/>
        <rFont val="Calibri"/>
        <family val="2"/>
      </rPr>
      <t>Porcentaje de personas en las que se logró resolver su problemática apremiante o incidir en su vulnerabilidad social (personas con discapacidad, adultos mayores, primera infancia y personas con vulnerabilidad social).</t>
    </r>
  </si>
  <si>
    <r>
      <t xml:space="preserve">Bienestar de la Niñez y sus Familias
</t>
    </r>
    <r>
      <rPr>
        <sz val="16"/>
        <color indexed="8"/>
        <rFont val="Calibri"/>
        <family val="2"/>
      </rPr>
      <t>Contribuir  a garantizar el ejercicio pleno de los derechos de niñas, niños, adolescentes y sus familias, en el estado de Jalisco y sus Municipios.</t>
    </r>
  </si>
  <si>
    <r>
      <t xml:space="preserve">Bienestar Alimentario y Desarrollo Comunitario
</t>
    </r>
    <r>
      <rPr>
        <sz val="16"/>
        <color indexed="8"/>
        <rFont val="Calibri"/>
        <family val="2"/>
      </rPr>
      <t>Contribuir a la disminución de la inseguridad alimentaria de las mujeres y sus familias, así como asegurar el derecho a la alimentación de niños, niñas y adolescentes, en los municipios del estado de Jalisco mediante la entrega de apoyos alimentarios y capacitación generando su autogestión.</t>
    </r>
  </si>
  <si>
    <t>*Nota: Las metas programadas 2019 pueden tener algún tipo de ajuste, conforme a validación programática de la Secretaria de la Hacienda Pública del Estado de Jalisco en relación a la Matriz de Indicadores por Resultado (MIR) 2019.
Fuente de Información: Reporte de Indicadores de la MIR 2019, con información de las diferentes áreas responsables de los programas y acciones.</t>
  </si>
  <si>
    <t>Programa público y acciones 2019</t>
  </si>
  <si>
    <t>Meta Programada 2019*</t>
  </si>
  <si>
    <t>Avance 
Enero - Marzo 2019
(Primer Trimestre)</t>
  </si>
  <si>
    <t>Construyendo comunidad en familia</t>
  </si>
  <si>
    <t>Ayuda alimentaria directa</t>
  </si>
  <si>
    <t>Atención integral del adulto mayor</t>
  </si>
  <si>
    <t>Programas y acciones DIF Jalisco 2019
para el esquema de programas públicos</t>
  </si>
  <si>
    <t xml:space="preserve">Atención Integral a las personas con Discapacidad  o en riesgo de tenerla
</t>
  </si>
  <si>
    <t>Enero</t>
  </si>
  <si>
    <t>Marzo</t>
  </si>
  <si>
    <t>Abril</t>
  </si>
  <si>
    <t>Indicador MIR</t>
  </si>
  <si>
    <t>Febrero</t>
  </si>
  <si>
    <t>Mayo</t>
  </si>
  <si>
    <t>Junio</t>
  </si>
  <si>
    <t>20A</t>
  </si>
  <si>
    <r>
      <t xml:space="preserve">Seguridad Familiar
</t>
    </r>
    <r>
      <rPr>
        <sz val="16"/>
        <color indexed="8"/>
        <rFont val="Calibri"/>
        <family val="2"/>
      </rPr>
      <t>Contribuir  a garantizar el ejercicio pleno de los derechos de niñas, niños, adolescentes y sus familias, en el estado de Jalisco y sus Municipios.</t>
    </r>
  </si>
  <si>
    <r>
      <t xml:space="preserve">Seguridad Alimentaria y Seguridad Comunitaria
</t>
    </r>
    <r>
      <rPr>
        <sz val="16"/>
        <color indexed="8"/>
        <rFont val="Calibri"/>
        <family val="2"/>
      </rPr>
      <t>Contribuir a la disminución de la inseguridad alimentaria de las mujeres y sus familias, así como asegurar el derecho a la alimentación de niños, niñas y adolescentes, en los municipios del estado de Jalisco mediante la entrega de apoyos alimentarios y capacitación generando su autogestión.</t>
    </r>
  </si>
  <si>
    <r>
      <t xml:space="preserve">Seguridad Social
</t>
    </r>
    <r>
      <rPr>
        <sz val="16"/>
        <color indexed="8"/>
        <rFont val="Calibri"/>
        <family val="2"/>
      </rPr>
      <t>Porcentaje de personas en las que se logró resolver su problemática apremiante o incidir en su vulnerabilidad social (personas con discapacidad, adultos mayores, primera infancia y personas con vulnerabilidad social).</t>
    </r>
  </si>
  <si>
    <t>Julio</t>
  </si>
  <si>
    <t>Agosto</t>
  </si>
  <si>
    <t>Septiembre</t>
  </si>
  <si>
    <t>Octubre</t>
  </si>
  <si>
    <t>Noviembre</t>
  </si>
  <si>
    <t>Diciembre</t>
  </si>
  <si>
    <t>Porcentaje de avance</t>
  </si>
  <si>
    <t>15D + 20D</t>
  </si>
  <si>
    <t>104A</t>
  </si>
  <si>
    <t xml:space="preserve">15B2 + 15B3 + 15B4 + M-6 + 4B1 + 4B2 </t>
  </si>
  <si>
    <t>4C</t>
  </si>
  <si>
    <t>125A</t>
  </si>
  <si>
    <t>109B3</t>
  </si>
  <si>
    <t>109B1</t>
  </si>
  <si>
    <t>109B2</t>
  </si>
  <si>
    <t>213A</t>
  </si>
  <si>
    <t>204B + 204C</t>
  </si>
  <si>
    <t>204D</t>
  </si>
  <si>
    <t>204E</t>
  </si>
  <si>
    <t>Avance 
Enero - septiembre 2019
(Tercer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</si>
</sst>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  <scheme val="minor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9"/>
      <color indexed="81"/>
      <name val="Tahoma"/>
      <family val="2"/>
    </font>
    <font>
      <b/>
      <sz val="20"/>
      <color indexed="81"/>
      <name val="Tahoma"/>
      <family val="2"/>
    </font>
    <font>
      <b/>
      <sz val="20"/>
      <color indexed="8"/>
      <name val="Arial Black"/>
      <family val="2"/>
    </font>
    <font>
      <sz val="10"/>
      <name val="Arial"/>
      <family val="2"/>
    </font>
    <font>
      <sz val="16"/>
      <color theme="0"/>
      <name val="Arial Black"/>
      <family val="2"/>
    </font>
    <font>
      <b/>
      <sz val="20"/>
      <color rgb="FFFFD243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0" fontId="4" fillId="2" borderId="5" xfId="6" applyFont="1" applyFill="1" applyBorder="1" applyAlignment="1">
      <alignment horizontal="center" vertical="center" wrapText="1"/>
    </xf>
    <xf numFmtId="0" fontId="16" fillId="3" borderId="2" xfId="6" applyFont="1" applyFill="1" applyBorder="1" applyAlignment="1">
      <alignment horizontal="center" vertical="center" wrapText="1"/>
    </xf>
    <xf numFmtId="3" fontId="8" fillId="4" borderId="2" xfId="6" applyNumberFormat="1" applyFont="1" applyFill="1" applyBorder="1" applyAlignment="1">
      <alignment horizontal="center" vertical="center" wrapText="1"/>
    </xf>
    <xf numFmtId="0" fontId="7" fillId="6" borderId="0" xfId="6" applyFont="1" applyFill="1" applyAlignment="1">
      <alignment horizontal="center" vertical="center" wrapText="1"/>
    </xf>
    <xf numFmtId="0" fontId="3" fillId="6" borderId="1" xfId="6" applyFill="1" applyBorder="1" applyAlignment="1">
      <alignment horizontal="center" vertical="center" wrapText="1"/>
    </xf>
    <xf numFmtId="0" fontId="3" fillId="6" borderId="0" xfId="6" applyFill="1" applyAlignment="1">
      <alignment horizontal="center" vertical="center" wrapText="1"/>
    </xf>
    <xf numFmtId="0" fontId="3" fillId="6" borderId="5" xfId="6" applyFill="1" applyBorder="1" applyAlignment="1">
      <alignment horizontal="center" vertical="center" wrapText="1"/>
    </xf>
    <xf numFmtId="0" fontId="8" fillId="6" borderId="2" xfId="6" applyFont="1" applyFill="1" applyBorder="1" applyAlignment="1">
      <alignment horizontal="center" vertical="center" wrapText="1"/>
    </xf>
    <xf numFmtId="3" fontId="8" fillId="6" borderId="2" xfId="6" applyNumberFormat="1" applyFont="1" applyFill="1" applyBorder="1" applyAlignment="1">
      <alignment horizontal="center" vertical="center" wrapText="1"/>
    </xf>
    <xf numFmtId="0" fontId="5" fillId="6" borderId="3" xfId="8" applyFill="1" applyBorder="1" applyAlignment="1">
      <alignment horizontal="center" vertical="center" wrapText="1"/>
    </xf>
    <xf numFmtId="0" fontId="3" fillId="6" borderId="4" xfId="6" applyFill="1" applyBorder="1" applyAlignment="1">
      <alignment horizontal="center" vertical="center" wrapText="1"/>
    </xf>
    <xf numFmtId="0" fontId="8" fillId="6" borderId="2" xfId="6" applyFont="1" applyFill="1" applyBorder="1" applyAlignment="1">
      <alignment horizontal="center" vertical="center" wrapText="1"/>
    </xf>
    <xf numFmtId="3" fontId="8" fillId="6" borderId="2" xfId="6" applyNumberFormat="1" applyFont="1" applyFill="1" applyBorder="1" applyAlignment="1">
      <alignment horizontal="center" vertical="center" wrapText="1"/>
    </xf>
    <xf numFmtId="3" fontId="8" fillId="6" borderId="2" xfId="6" applyNumberFormat="1" applyFont="1" applyFill="1" applyBorder="1" applyAlignment="1">
      <alignment horizontal="center" vertical="center" wrapText="1"/>
    </xf>
    <xf numFmtId="0" fontId="8" fillId="6" borderId="2" xfId="6" applyFont="1" applyFill="1" applyBorder="1" applyAlignment="1">
      <alignment horizontal="center" vertical="center" wrapText="1"/>
    </xf>
    <xf numFmtId="3" fontId="8" fillId="6" borderId="2" xfId="6" applyNumberFormat="1" applyFont="1" applyFill="1" applyBorder="1" applyAlignment="1">
      <alignment horizontal="center" vertical="center" wrapText="1"/>
    </xf>
    <xf numFmtId="3" fontId="8" fillId="4" borderId="6" xfId="6" applyNumberFormat="1" applyFont="1" applyFill="1" applyBorder="1" applyAlignment="1">
      <alignment horizontal="center" vertical="center" wrapText="1"/>
    </xf>
    <xf numFmtId="3" fontId="8" fillId="4" borderId="8" xfId="6" applyNumberFormat="1" applyFont="1" applyFill="1" applyBorder="1" applyAlignment="1">
      <alignment horizontal="center" vertical="center" wrapText="1"/>
    </xf>
    <xf numFmtId="3" fontId="8" fillId="4" borderId="7" xfId="6" applyNumberFormat="1" applyFont="1" applyFill="1" applyBorder="1" applyAlignment="1">
      <alignment horizontal="center" vertical="center" wrapText="1"/>
    </xf>
    <xf numFmtId="3" fontId="8" fillId="6" borderId="2" xfId="6" applyNumberFormat="1" applyFont="1" applyFill="1" applyBorder="1" applyAlignment="1">
      <alignment horizontal="center" vertical="center" wrapText="1"/>
    </xf>
    <xf numFmtId="0" fontId="18" fillId="7" borderId="2" xfId="6" applyFont="1" applyFill="1" applyBorder="1" applyAlignment="1">
      <alignment horizontal="center" vertical="center" wrapText="1"/>
    </xf>
    <xf numFmtId="0" fontId="18" fillId="5" borderId="2" xfId="6" applyFont="1" applyFill="1" applyBorder="1" applyAlignment="1">
      <alignment horizontal="center" vertical="center" wrapText="1"/>
    </xf>
    <xf numFmtId="9" fontId="8" fillId="8" borderId="2" xfId="11" applyFont="1" applyFill="1" applyBorder="1" applyAlignment="1">
      <alignment horizontal="center" vertical="center" wrapText="1"/>
    </xf>
    <xf numFmtId="0" fontId="19" fillId="7" borderId="2" xfId="6" applyFont="1" applyFill="1" applyBorder="1" applyAlignment="1">
      <alignment horizontal="center" vertical="center" wrapText="1"/>
    </xf>
    <xf numFmtId="3" fontId="8" fillId="9" borderId="2" xfId="6" applyNumberFormat="1" applyFont="1" applyFill="1" applyBorder="1" applyAlignment="1">
      <alignment horizontal="center" vertical="center" wrapText="1"/>
    </xf>
    <xf numFmtId="0" fontId="13" fillId="6" borderId="0" xfId="6" applyFont="1" applyFill="1" applyBorder="1" applyAlignment="1">
      <alignment horizontal="center" vertical="center" wrapText="1"/>
    </xf>
    <xf numFmtId="0" fontId="12" fillId="6" borderId="0" xfId="6" applyFont="1" applyFill="1" applyBorder="1" applyAlignment="1">
      <alignment horizontal="center" vertical="center" wrapText="1"/>
    </xf>
    <xf numFmtId="0" fontId="12" fillId="6" borderId="2" xfId="6" applyFont="1" applyFill="1" applyBorder="1" applyAlignment="1">
      <alignment horizontal="center" vertical="center" wrapText="1"/>
    </xf>
    <xf numFmtId="0" fontId="8" fillId="6" borderId="2" xfId="6" applyFont="1" applyFill="1" applyBorder="1" applyAlignment="1">
      <alignment horizontal="center" vertical="center" wrapText="1"/>
    </xf>
    <xf numFmtId="0" fontId="5" fillId="6" borderId="3" xfId="8" applyFill="1" applyBorder="1" applyAlignment="1">
      <alignment horizontal="center" vertical="center" wrapText="1"/>
    </xf>
    <xf numFmtId="0" fontId="3" fillId="6" borderId="3" xfId="6" applyFill="1" applyBorder="1" applyAlignment="1">
      <alignment horizontal="center" vertical="center" wrapText="1"/>
    </xf>
    <xf numFmtId="3" fontId="8" fillId="6" borderId="2" xfId="6" applyNumberFormat="1" applyFont="1" applyFill="1" applyBorder="1" applyAlignment="1">
      <alignment horizontal="center" vertical="center" wrapText="1"/>
    </xf>
    <xf numFmtId="0" fontId="9" fillId="6" borderId="2" xfId="6" applyFont="1" applyFill="1" applyBorder="1" applyAlignment="1">
      <alignment horizontal="center" vertical="center" wrapText="1"/>
    </xf>
    <xf numFmtId="0" fontId="7" fillId="6" borderId="2" xfId="6" applyFont="1" applyFill="1" applyBorder="1" applyAlignment="1">
      <alignment horizontal="center" vertical="center" wrapText="1"/>
    </xf>
    <xf numFmtId="0" fontId="16" fillId="6" borderId="2" xfId="6" applyFont="1" applyFill="1" applyBorder="1" applyAlignment="1">
      <alignment horizontal="center" vertical="center" wrapText="1"/>
    </xf>
    <xf numFmtId="0" fontId="13" fillId="6" borderId="2" xfId="6" applyFont="1" applyFill="1" applyBorder="1" applyAlignment="1">
      <alignment horizontal="center" vertical="center" wrapText="1"/>
    </xf>
    <xf numFmtId="0" fontId="11" fillId="6" borderId="2" xfId="6" applyFont="1" applyFill="1" applyBorder="1" applyAlignment="1">
      <alignment horizontal="center" vertical="center" wrapText="1"/>
    </xf>
    <xf numFmtId="3" fontId="8" fillId="4" borderId="6" xfId="6" applyNumberFormat="1" applyFont="1" applyFill="1" applyBorder="1" applyAlignment="1">
      <alignment horizontal="center" vertical="center" wrapText="1"/>
    </xf>
    <xf numFmtId="3" fontId="8" fillId="4" borderId="8" xfId="6" applyNumberFormat="1" applyFont="1" applyFill="1" applyBorder="1" applyAlignment="1">
      <alignment horizontal="center" vertical="center" wrapText="1"/>
    </xf>
    <xf numFmtId="3" fontId="8" fillId="4" borderId="7" xfId="6" applyNumberFormat="1" applyFont="1" applyFill="1" applyBorder="1" applyAlignment="1">
      <alignment horizontal="center" vertical="center" wrapText="1"/>
    </xf>
    <xf numFmtId="3" fontId="8" fillId="6" borderId="6" xfId="6" applyNumberFormat="1" applyFont="1" applyFill="1" applyBorder="1" applyAlignment="1">
      <alignment horizontal="center" vertical="center" wrapText="1"/>
    </xf>
    <xf numFmtId="3" fontId="8" fillId="6" borderId="8" xfId="6" applyNumberFormat="1" applyFont="1" applyFill="1" applyBorder="1" applyAlignment="1">
      <alignment horizontal="center" vertical="center" wrapText="1"/>
    </xf>
    <xf numFmtId="0" fontId="12" fillId="6" borderId="9" xfId="6" applyFont="1" applyFill="1" applyBorder="1" applyAlignment="1">
      <alignment horizontal="center" vertical="center" wrapText="1"/>
    </xf>
    <xf numFmtId="0" fontId="12" fillId="6" borderId="10" xfId="6" applyFont="1" applyFill="1" applyBorder="1" applyAlignment="1">
      <alignment horizontal="center" vertical="center" wrapText="1"/>
    </xf>
    <xf numFmtId="0" fontId="12" fillId="6" borderId="11" xfId="6" applyFont="1" applyFill="1" applyBorder="1" applyAlignment="1">
      <alignment horizontal="center" vertical="center" wrapText="1"/>
    </xf>
    <xf numFmtId="0" fontId="9" fillId="6" borderId="6" xfId="6" applyFont="1" applyFill="1" applyBorder="1" applyAlignment="1">
      <alignment horizontal="center" vertical="center" wrapText="1"/>
    </xf>
    <xf numFmtId="0" fontId="9" fillId="6" borderId="7" xfId="6" applyFont="1" applyFill="1" applyBorder="1" applyAlignment="1">
      <alignment horizontal="center" vertical="center" wrapText="1"/>
    </xf>
    <xf numFmtId="0" fontId="9" fillId="6" borderId="8" xfId="6" applyFont="1" applyFill="1" applyBorder="1" applyAlignment="1">
      <alignment horizontal="center" vertical="center" wrapText="1"/>
    </xf>
    <xf numFmtId="0" fontId="8" fillId="6" borderId="6" xfId="6" applyFont="1" applyFill="1" applyBorder="1" applyAlignment="1">
      <alignment horizontal="center" vertical="center" wrapText="1"/>
    </xf>
    <xf numFmtId="0" fontId="8" fillId="6" borderId="7" xfId="6" applyFont="1" applyFill="1" applyBorder="1" applyAlignment="1">
      <alignment horizontal="center" vertical="center" wrapText="1"/>
    </xf>
    <xf numFmtId="0" fontId="8" fillId="6" borderId="8" xfId="6" applyFont="1" applyFill="1" applyBorder="1" applyAlignment="1">
      <alignment horizontal="center" vertical="center" wrapText="1"/>
    </xf>
    <xf numFmtId="3" fontId="8" fillId="6" borderId="7" xfId="6" applyNumberFormat="1" applyFont="1" applyFill="1" applyBorder="1" applyAlignment="1">
      <alignment horizontal="center" vertical="center" wrapText="1"/>
    </xf>
    <xf numFmtId="9" fontId="8" fillId="8" borderId="6" xfId="11" applyFont="1" applyFill="1" applyBorder="1" applyAlignment="1">
      <alignment horizontal="center" vertical="center" wrapText="1"/>
    </xf>
    <xf numFmtId="9" fontId="8" fillId="8" borderId="7" xfId="11" applyFont="1" applyFill="1" applyBorder="1" applyAlignment="1">
      <alignment horizontal="center" vertical="center" wrapText="1"/>
    </xf>
    <xf numFmtId="9" fontId="8" fillId="8" borderId="8" xfId="11" applyFont="1" applyFill="1" applyBorder="1" applyAlignment="1">
      <alignment horizontal="center" vertical="center" wrapText="1"/>
    </xf>
    <xf numFmtId="3" fontId="8" fillId="9" borderId="6" xfId="6" applyNumberFormat="1" applyFont="1" applyFill="1" applyBorder="1" applyAlignment="1">
      <alignment horizontal="center" vertical="center" wrapText="1"/>
    </xf>
    <xf numFmtId="3" fontId="8" fillId="9" borderId="8" xfId="6" applyNumberFormat="1" applyFont="1" applyFill="1" applyBorder="1" applyAlignment="1">
      <alignment horizontal="center" vertical="center" wrapText="1"/>
    </xf>
    <xf numFmtId="3" fontId="8" fillId="9" borderId="7" xfId="6" applyNumberFormat="1" applyFont="1" applyFill="1" applyBorder="1" applyAlignment="1">
      <alignment horizontal="center" vertical="center" wrapText="1"/>
    </xf>
    <xf numFmtId="0" fontId="11" fillId="6" borderId="6" xfId="6" applyFont="1" applyFill="1" applyBorder="1" applyAlignment="1">
      <alignment horizontal="center" vertical="center" wrapText="1"/>
    </xf>
    <xf numFmtId="0" fontId="11" fillId="6" borderId="7" xfId="6" applyFont="1" applyFill="1" applyBorder="1" applyAlignment="1">
      <alignment horizontal="center" vertical="center" wrapText="1"/>
    </xf>
    <xf numFmtId="0" fontId="11" fillId="6" borderId="8" xfId="6" applyFont="1" applyFill="1" applyBorder="1" applyAlignment="1">
      <alignment horizontal="center" vertical="center" wrapText="1"/>
    </xf>
    <xf numFmtId="0" fontId="16" fillId="3" borderId="9" xfId="12" applyFont="1" applyFill="1" applyBorder="1" applyAlignment="1">
      <alignment horizontal="center" vertical="center" wrapText="1"/>
    </xf>
    <xf numFmtId="0" fontId="16" fillId="3" borderId="11" xfId="12" applyFont="1" applyFill="1" applyBorder="1" applyAlignment="1">
      <alignment horizontal="center" vertical="center" wrapText="1"/>
    </xf>
  </cellXfs>
  <cellStyles count="13">
    <cellStyle name="Hipervínculo" xfId="8" builtinId="8"/>
    <cellStyle name="Hipervínculo 2" xfId="9"/>
    <cellStyle name="Millares 2" xfId="10"/>
    <cellStyle name="Normal" xfId="0" builtinId="0"/>
    <cellStyle name="Normal 2" xfId="1"/>
    <cellStyle name="Normal 2 2" xfId="2"/>
    <cellStyle name="Normal 2 3" xfId="7"/>
    <cellStyle name="Normal 3" xfId="3"/>
    <cellStyle name="Normal 3 2" xfId="4"/>
    <cellStyle name="Normal 4" xfId="5"/>
    <cellStyle name="Normal 5" xfId="6"/>
    <cellStyle name="Normal 5 5" xfId="12"/>
    <cellStyle name="Porcentaje" xfId="11" builtinId="5"/>
  </cellStyles>
  <dxfs count="0"/>
  <tableStyles count="0" defaultTableStyle="TableStyleMedium2" defaultPivotStyle="PivotStyleLight16"/>
  <colors>
    <mruColors>
      <color rgb="FFFFD243"/>
      <color rgb="FFFFC819"/>
      <color rgb="FFFFFFCC"/>
      <color rgb="FFCC0066"/>
      <color rgb="FF99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23815</xdr:colOff>
      <xdr:row>1</xdr:row>
      <xdr:rowOff>23816</xdr:rowOff>
    </xdr:from>
    <xdr:to>
      <xdr:col>0</xdr:col>
      <xdr:colOff>1172105</xdr:colOff>
      <xdr:row>1</xdr:row>
      <xdr:rowOff>1138868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5065" y="428629"/>
          <a:ext cx="1148290" cy="1115052"/>
        </a:xfrm>
        <a:prstGeom prst="rect">
          <a:avLst/>
        </a:prstGeom>
      </xdr:spPr>
    </xdr:pic>
    <xdr:clientData/>
  </xdr:twoCellAnchor>
  <xdr:twoCellAnchor editAs="oneCell">
    <xdr:from>
      <xdr:col>3</xdr:col>
      <xdr:colOff>2778123</xdr:colOff>
      <xdr:row>1</xdr:row>
      <xdr:rowOff>23814</xdr:rowOff>
    </xdr:from>
    <xdr:to>
      <xdr:col>3</xdr:col>
      <xdr:colOff>3965351</xdr:colOff>
      <xdr:row>1</xdr:row>
      <xdr:rowOff>1133738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15404" y="428627"/>
          <a:ext cx="1187228" cy="1109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23815</xdr:colOff>
      <xdr:row>1</xdr:row>
      <xdr:rowOff>23816</xdr:rowOff>
    </xdr:from>
    <xdr:to>
      <xdr:col>0</xdr:col>
      <xdr:colOff>1172105</xdr:colOff>
      <xdr:row>1</xdr:row>
      <xdr:rowOff>1138868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5" y="423866"/>
          <a:ext cx="1148290" cy="1115052"/>
        </a:xfrm>
        <a:prstGeom prst="rect">
          <a:avLst/>
        </a:prstGeom>
      </xdr:spPr>
    </xdr:pic>
    <xdr:clientData/>
  </xdr:twoCellAnchor>
  <xdr:twoCellAnchor editAs="oneCell">
    <xdr:from>
      <xdr:col>17</xdr:col>
      <xdr:colOff>2778123</xdr:colOff>
      <xdr:row>1</xdr:row>
      <xdr:rowOff>23814</xdr:rowOff>
    </xdr:from>
    <xdr:to>
      <xdr:col>18</xdr:col>
      <xdr:colOff>1179289</xdr:colOff>
      <xdr:row>1</xdr:row>
      <xdr:rowOff>1133738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31773" y="423864"/>
          <a:ext cx="1187228" cy="1109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23815</xdr:colOff>
      <xdr:row>1</xdr:row>
      <xdr:rowOff>23816</xdr:rowOff>
    </xdr:from>
    <xdr:to>
      <xdr:col>0</xdr:col>
      <xdr:colOff>1172105</xdr:colOff>
      <xdr:row>1</xdr:row>
      <xdr:rowOff>1138868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5" y="418423"/>
          <a:ext cx="1148290" cy="1115052"/>
        </a:xfrm>
        <a:prstGeom prst="rect">
          <a:avLst/>
        </a:prstGeom>
      </xdr:spPr>
    </xdr:pic>
    <xdr:clientData/>
  </xdr:twoCellAnchor>
  <xdr:twoCellAnchor editAs="oneCell">
    <xdr:from>
      <xdr:col>3</xdr:col>
      <xdr:colOff>2220230</xdr:colOff>
      <xdr:row>1</xdr:row>
      <xdr:rowOff>26380</xdr:rowOff>
    </xdr:from>
    <xdr:to>
      <xdr:col>3</xdr:col>
      <xdr:colOff>3407458</xdr:colOff>
      <xdr:row>1</xdr:row>
      <xdr:rowOff>1136304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4944" y="420987"/>
          <a:ext cx="1187228" cy="1109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gramas.app.jalisco.gob.mx/programas/apoyo/Desayunos-escolares/394/2018" TargetMode="External"/><Relationship Id="rId13" Type="http://schemas.openxmlformats.org/officeDocument/2006/relationships/hyperlink" Target="https://programas.app.jalisco.gob.mx/programas/apoyo/Representacion-y-restitucion/516/2018" TargetMode="External"/><Relationship Id="rId3" Type="http://schemas.openxmlformats.org/officeDocument/2006/relationships/hyperlink" Target="https://programas.app.jalisco.gob.mx/programas/apoyo/Atencion-Integral-a-las-Personas-con-Discapacidad/123/2018" TargetMode="External"/><Relationship Id="rId7" Type="http://schemas.openxmlformats.org/officeDocument/2006/relationships/hyperlink" Target="https://programas.app.jalisco.gob.mx/programas/apoyo/Mujeres-Avanzando-Rumbo-al-Bienestar/447/2018" TargetMode="External"/><Relationship Id="rId12" Type="http://schemas.openxmlformats.org/officeDocument/2006/relationships/hyperlink" Target="https://programas.app.jalisco.gob.mx/programas/apoyo/Tutela-de-derechos/515/2018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s://programas.app.jalisco.gob.mx/programas/apoyo/Atencion-a-la-Primera-Infancia/506/2018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s://programas.app.jalisco.gob.mx/programas/apoyo/Apoyos-y-Servicios-Asistenciales-a-Familias-en-Situacion-Vulnerable/152/2018" TargetMode="External"/><Relationship Id="rId6" Type="http://schemas.openxmlformats.org/officeDocument/2006/relationships/hyperlink" Target="https://programas.app.jalisco.gob.mx/programas/apoyo/Desarrollo-Comunitario-y-Municipal/495/2018" TargetMode="External"/><Relationship Id="rId11" Type="http://schemas.openxmlformats.org/officeDocument/2006/relationships/hyperlink" Target="https://programas.app.jalisco.gob.mx/programas/apoyo/Prevencion/517/2018" TargetMode="External"/><Relationship Id="rId5" Type="http://schemas.openxmlformats.org/officeDocument/2006/relationships/hyperlink" Target="https://programas.app.jalisco.gob.mx/programas/apoyo/Bienestar-del-Adulto-Mayor/154/2018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programas.app.jalisco.gob.mx/programas/apoyo/Nutricion--Extraescolar/183/2018" TargetMode="External"/><Relationship Id="rId4" Type="http://schemas.openxmlformats.org/officeDocument/2006/relationships/hyperlink" Target="https://programas.app.jalisco.gob.mx/programas/apoyo/Atencion-y-Proteccion/505/2018" TargetMode="External"/><Relationship Id="rId9" Type="http://schemas.openxmlformats.org/officeDocument/2006/relationships/hyperlink" Target="https://programas.app.jalisco.gob.mx/programas/apoyo/Ayuda-Alimentaria-Directa/401/2018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rogramas.app.jalisco.gob.mx/programas/apoyo/Desayunos-escolares/394/2018" TargetMode="External"/><Relationship Id="rId13" Type="http://schemas.openxmlformats.org/officeDocument/2006/relationships/hyperlink" Target="https://programas.app.jalisco.gob.mx/programas/apoyo/Representacion-y-restitucion/516/2018" TargetMode="External"/><Relationship Id="rId3" Type="http://schemas.openxmlformats.org/officeDocument/2006/relationships/hyperlink" Target="https://programas.app.jalisco.gob.mx/programas/apoyo/Atencion-Integral-a-las-Personas-con-Discapacidad/123/2018" TargetMode="External"/><Relationship Id="rId7" Type="http://schemas.openxmlformats.org/officeDocument/2006/relationships/hyperlink" Target="https://programas.app.jalisco.gob.mx/programas/apoyo/Mujeres-Avanzando-Rumbo-al-Bienestar/447/2018" TargetMode="External"/><Relationship Id="rId12" Type="http://schemas.openxmlformats.org/officeDocument/2006/relationships/hyperlink" Target="https://programas.app.jalisco.gob.mx/programas/apoyo/Tutela-de-derechos/515/2018" TargetMode="External"/><Relationship Id="rId17" Type="http://schemas.openxmlformats.org/officeDocument/2006/relationships/comments" Target="../comments2.xml"/><Relationship Id="rId2" Type="http://schemas.openxmlformats.org/officeDocument/2006/relationships/hyperlink" Target="https://programas.app.jalisco.gob.mx/programas/apoyo/Atencion-a-la-Primera-Infancia/506/2018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https://programas.app.jalisco.gob.mx/programas/apoyo/Apoyos-y-Servicios-Asistenciales-a-Familias-en-Situacion-Vulnerable/152/2018" TargetMode="External"/><Relationship Id="rId6" Type="http://schemas.openxmlformats.org/officeDocument/2006/relationships/hyperlink" Target="https://programas.app.jalisco.gob.mx/programas/apoyo/Desarrollo-Comunitario-y-Municipal/495/2018" TargetMode="External"/><Relationship Id="rId11" Type="http://schemas.openxmlformats.org/officeDocument/2006/relationships/hyperlink" Target="https://programas.app.jalisco.gob.mx/programas/apoyo/Prevencion/517/2018" TargetMode="External"/><Relationship Id="rId5" Type="http://schemas.openxmlformats.org/officeDocument/2006/relationships/hyperlink" Target="https://programas.app.jalisco.gob.mx/programas/apoyo/Bienestar-del-Adulto-Mayor/154/2018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https://programas.app.jalisco.gob.mx/programas/apoyo/Nutricion--Extraescolar/183/2018" TargetMode="External"/><Relationship Id="rId4" Type="http://schemas.openxmlformats.org/officeDocument/2006/relationships/hyperlink" Target="https://programas.app.jalisco.gob.mx/programas/apoyo/Atencion-y-Proteccion/505/2018" TargetMode="External"/><Relationship Id="rId9" Type="http://schemas.openxmlformats.org/officeDocument/2006/relationships/hyperlink" Target="https://programas.app.jalisco.gob.mx/programas/apoyo/Ayuda-Alimentaria-Directa/401/2018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9"/>
  <sheetViews>
    <sheetView zoomScale="50" zoomScaleNormal="50" zoomScaleSheetLayoutView="70" workbookViewId="0">
      <pane ySplit="3" topLeftCell="A29" activePane="bottomLeft" state="frozen"/>
      <selection pane="bottomLeft" activeCell="C31" sqref="C31:C32"/>
    </sheetView>
  </sheetViews>
  <sheetFormatPr baseColWidth="10" defaultColWidth="35.7109375" defaultRowHeight="32.1" customHeight="1" x14ac:dyDescent="0.2"/>
  <cols>
    <col min="1" max="1" width="58.7109375" style="6" customWidth="1"/>
    <col min="2" max="2" width="56.42578125" style="6" customWidth="1"/>
    <col min="3" max="3" width="37.140625" style="6" customWidth="1"/>
    <col min="4" max="4" width="59.7109375" style="6" customWidth="1"/>
    <col min="5" max="5" width="39.85546875" style="5" hidden="1" customWidth="1"/>
    <col min="6" max="6" width="25.7109375" style="6" customWidth="1"/>
    <col min="7" max="223" width="35.7109375" style="6"/>
    <col min="224" max="224" width="2.140625" style="6" customWidth="1"/>
    <col min="225" max="225" width="58.140625" style="6" customWidth="1"/>
    <col min="226" max="226" width="41.5703125" style="6" customWidth="1"/>
    <col min="227" max="227" width="47.28515625" style="6" customWidth="1"/>
    <col min="228" max="228" width="49.85546875" style="6" customWidth="1"/>
    <col min="229" max="230" width="0" style="6" hidden="1" customWidth="1"/>
    <col min="231" max="231" width="6.7109375" style="6" customWidth="1"/>
    <col min="232" max="232" width="0" style="6" hidden="1" customWidth="1"/>
    <col min="233" max="479" width="35.7109375" style="6"/>
    <col min="480" max="480" width="2.140625" style="6" customWidth="1"/>
    <col min="481" max="481" width="58.140625" style="6" customWidth="1"/>
    <col min="482" max="482" width="41.5703125" style="6" customWidth="1"/>
    <col min="483" max="483" width="47.28515625" style="6" customWidth="1"/>
    <col min="484" max="484" width="49.85546875" style="6" customWidth="1"/>
    <col min="485" max="486" width="0" style="6" hidden="1" customWidth="1"/>
    <col min="487" max="487" width="6.7109375" style="6" customWidth="1"/>
    <col min="488" max="488" width="0" style="6" hidden="1" customWidth="1"/>
    <col min="489" max="735" width="35.7109375" style="6"/>
    <col min="736" max="736" width="2.140625" style="6" customWidth="1"/>
    <col min="737" max="737" width="58.140625" style="6" customWidth="1"/>
    <col min="738" max="738" width="41.5703125" style="6" customWidth="1"/>
    <col min="739" max="739" width="47.28515625" style="6" customWidth="1"/>
    <col min="740" max="740" width="49.85546875" style="6" customWidth="1"/>
    <col min="741" max="742" width="0" style="6" hidden="1" customWidth="1"/>
    <col min="743" max="743" width="6.7109375" style="6" customWidth="1"/>
    <col min="744" max="744" width="0" style="6" hidden="1" customWidth="1"/>
    <col min="745" max="991" width="35.7109375" style="6"/>
    <col min="992" max="992" width="2.140625" style="6" customWidth="1"/>
    <col min="993" max="993" width="58.140625" style="6" customWidth="1"/>
    <col min="994" max="994" width="41.5703125" style="6" customWidth="1"/>
    <col min="995" max="995" width="47.28515625" style="6" customWidth="1"/>
    <col min="996" max="996" width="49.85546875" style="6" customWidth="1"/>
    <col min="997" max="998" width="0" style="6" hidden="1" customWidth="1"/>
    <col min="999" max="999" width="6.7109375" style="6" customWidth="1"/>
    <col min="1000" max="1000" width="0" style="6" hidden="1" customWidth="1"/>
    <col min="1001" max="1247" width="35.7109375" style="6"/>
    <col min="1248" max="1248" width="2.140625" style="6" customWidth="1"/>
    <col min="1249" max="1249" width="58.140625" style="6" customWidth="1"/>
    <col min="1250" max="1250" width="41.5703125" style="6" customWidth="1"/>
    <col min="1251" max="1251" width="47.28515625" style="6" customWidth="1"/>
    <col min="1252" max="1252" width="49.85546875" style="6" customWidth="1"/>
    <col min="1253" max="1254" width="0" style="6" hidden="1" customWidth="1"/>
    <col min="1255" max="1255" width="6.7109375" style="6" customWidth="1"/>
    <col min="1256" max="1256" width="0" style="6" hidden="1" customWidth="1"/>
    <col min="1257" max="1503" width="35.7109375" style="6"/>
    <col min="1504" max="1504" width="2.140625" style="6" customWidth="1"/>
    <col min="1505" max="1505" width="58.140625" style="6" customWidth="1"/>
    <col min="1506" max="1506" width="41.5703125" style="6" customWidth="1"/>
    <col min="1507" max="1507" width="47.28515625" style="6" customWidth="1"/>
    <col min="1508" max="1508" width="49.85546875" style="6" customWidth="1"/>
    <col min="1509" max="1510" width="0" style="6" hidden="1" customWidth="1"/>
    <col min="1511" max="1511" width="6.7109375" style="6" customWidth="1"/>
    <col min="1512" max="1512" width="0" style="6" hidden="1" customWidth="1"/>
    <col min="1513" max="1759" width="35.7109375" style="6"/>
    <col min="1760" max="1760" width="2.140625" style="6" customWidth="1"/>
    <col min="1761" max="1761" width="58.140625" style="6" customWidth="1"/>
    <col min="1762" max="1762" width="41.5703125" style="6" customWidth="1"/>
    <col min="1763" max="1763" width="47.28515625" style="6" customWidth="1"/>
    <col min="1764" max="1764" width="49.85546875" style="6" customWidth="1"/>
    <col min="1765" max="1766" width="0" style="6" hidden="1" customWidth="1"/>
    <col min="1767" max="1767" width="6.7109375" style="6" customWidth="1"/>
    <col min="1768" max="1768" width="0" style="6" hidden="1" customWidth="1"/>
    <col min="1769" max="2015" width="35.7109375" style="6"/>
    <col min="2016" max="2016" width="2.140625" style="6" customWidth="1"/>
    <col min="2017" max="2017" width="58.140625" style="6" customWidth="1"/>
    <col min="2018" max="2018" width="41.5703125" style="6" customWidth="1"/>
    <col min="2019" max="2019" width="47.28515625" style="6" customWidth="1"/>
    <col min="2020" max="2020" width="49.85546875" style="6" customWidth="1"/>
    <col min="2021" max="2022" width="0" style="6" hidden="1" customWidth="1"/>
    <col min="2023" max="2023" width="6.7109375" style="6" customWidth="1"/>
    <col min="2024" max="2024" width="0" style="6" hidden="1" customWidth="1"/>
    <col min="2025" max="2271" width="35.7109375" style="6"/>
    <col min="2272" max="2272" width="2.140625" style="6" customWidth="1"/>
    <col min="2273" max="2273" width="58.140625" style="6" customWidth="1"/>
    <col min="2274" max="2274" width="41.5703125" style="6" customWidth="1"/>
    <col min="2275" max="2275" width="47.28515625" style="6" customWidth="1"/>
    <col min="2276" max="2276" width="49.85546875" style="6" customWidth="1"/>
    <col min="2277" max="2278" width="0" style="6" hidden="1" customWidth="1"/>
    <col min="2279" max="2279" width="6.7109375" style="6" customWidth="1"/>
    <col min="2280" max="2280" width="0" style="6" hidden="1" customWidth="1"/>
    <col min="2281" max="2527" width="35.7109375" style="6"/>
    <col min="2528" max="2528" width="2.140625" style="6" customWidth="1"/>
    <col min="2529" max="2529" width="58.140625" style="6" customWidth="1"/>
    <col min="2530" max="2530" width="41.5703125" style="6" customWidth="1"/>
    <col min="2531" max="2531" width="47.28515625" style="6" customWidth="1"/>
    <col min="2532" max="2532" width="49.85546875" style="6" customWidth="1"/>
    <col min="2533" max="2534" width="0" style="6" hidden="1" customWidth="1"/>
    <col min="2535" max="2535" width="6.7109375" style="6" customWidth="1"/>
    <col min="2536" max="2536" width="0" style="6" hidden="1" customWidth="1"/>
    <col min="2537" max="2783" width="35.7109375" style="6"/>
    <col min="2784" max="2784" width="2.140625" style="6" customWidth="1"/>
    <col min="2785" max="2785" width="58.140625" style="6" customWidth="1"/>
    <col min="2786" max="2786" width="41.5703125" style="6" customWidth="1"/>
    <col min="2787" max="2787" width="47.28515625" style="6" customWidth="1"/>
    <col min="2788" max="2788" width="49.85546875" style="6" customWidth="1"/>
    <col min="2789" max="2790" width="0" style="6" hidden="1" customWidth="1"/>
    <col min="2791" max="2791" width="6.7109375" style="6" customWidth="1"/>
    <col min="2792" max="2792" width="0" style="6" hidden="1" customWidth="1"/>
    <col min="2793" max="3039" width="35.7109375" style="6"/>
    <col min="3040" max="3040" width="2.140625" style="6" customWidth="1"/>
    <col min="3041" max="3041" width="58.140625" style="6" customWidth="1"/>
    <col min="3042" max="3042" width="41.5703125" style="6" customWidth="1"/>
    <col min="3043" max="3043" width="47.28515625" style="6" customWidth="1"/>
    <col min="3044" max="3044" width="49.85546875" style="6" customWidth="1"/>
    <col min="3045" max="3046" width="0" style="6" hidden="1" customWidth="1"/>
    <col min="3047" max="3047" width="6.7109375" style="6" customWidth="1"/>
    <col min="3048" max="3048" width="0" style="6" hidden="1" customWidth="1"/>
    <col min="3049" max="3295" width="35.7109375" style="6"/>
    <col min="3296" max="3296" width="2.140625" style="6" customWidth="1"/>
    <col min="3297" max="3297" width="58.140625" style="6" customWidth="1"/>
    <col min="3298" max="3298" width="41.5703125" style="6" customWidth="1"/>
    <col min="3299" max="3299" width="47.28515625" style="6" customWidth="1"/>
    <col min="3300" max="3300" width="49.85546875" style="6" customWidth="1"/>
    <col min="3301" max="3302" width="0" style="6" hidden="1" customWidth="1"/>
    <col min="3303" max="3303" width="6.7109375" style="6" customWidth="1"/>
    <col min="3304" max="3304" width="0" style="6" hidden="1" customWidth="1"/>
    <col min="3305" max="3551" width="35.7109375" style="6"/>
    <col min="3552" max="3552" width="2.140625" style="6" customWidth="1"/>
    <col min="3553" max="3553" width="58.140625" style="6" customWidth="1"/>
    <col min="3554" max="3554" width="41.5703125" style="6" customWidth="1"/>
    <col min="3555" max="3555" width="47.28515625" style="6" customWidth="1"/>
    <col min="3556" max="3556" width="49.85546875" style="6" customWidth="1"/>
    <col min="3557" max="3558" width="0" style="6" hidden="1" customWidth="1"/>
    <col min="3559" max="3559" width="6.7109375" style="6" customWidth="1"/>
    <col min="3560" max="3560" width="0" style="6" hidden="1" customWidth="1"/>
    <col min="3561" max="3807" width="35.7109375" style="6"/>
    <col min="3808" max="3808" width="2.140625" style="6" customWidth="1"/>
    <col min="3809" max="3809" width="58.140625" style="6" customWidth="1"/>
    <col min="3810" max="3810" width="41.5703125" style="6" customWidth="1"/>
    <col min="3811" max="3811" width="47.28515625" style="6" customWidth="1"/>
    <col min="3812" max="3812" width="49.85546875" style="6" customWidth="1"/>
    <col min="3813" max="3814" width="0" style="6" hidden="1" customWidth="1"/>
    <col min="3815" max="3815" width="6.7109375" style="6" customWidth="1"/>
    <col min="3816" max="3816" width="0" style="6" hidden="1" customWidth="1"/>
    <col min="3817" max="4063" width="35.7109375" style="6"/>
    <col min="4064" max="4064" width="2.140625" style="6" customWidth="1"/>
    <col min="4065" max="4065" width="58.140625" style="6" customWidth="1"/>
    <col min="4066" max="4066" width="41.5703125" style="6" customWidth="1"/>
    <col min="4067" max="4067" width="47.28515625" style="6" customWidth="1"/>
    <col min="4068" max="4068" width="49.85546875" style="6" customWidth="1"/>
    <col min="4069" max="4070" width="0" style="6" hidden="1" customWidth="1"/>
    <col min="4071" max="4071" width="6.7109375" style="6" customWidth="1"/>
    <col min="4072" max="4072" width="0" style="6" hidden="1" customWidth="1"/>
    <col min="4073" max="4319" width="35.7109375" style="6"/>
    <col min="4320" max="4320" width="2.140625" style="6" customWidth="1"/>
    <col min="4321" max="4321" width="58.140625" style="6" customWidth="1"/>
    <col min="4322" max="4322" width="41.5703125" style="6" customWidth="1"/>
    <col min="4323" max="4323" width="47.28515625" style="6" customWidth="1"/>
    <col min="4324" max="4324" width="49.85546875" style="6" customWidth="1"/>
    <col min="4325" max="4326" width="0" style="6" hidden="1" customWidth="1"/>
    <col min="4327" max="4327" width="6.7109375" style="6" customWidth="1"/>
    <col min="4328" max="4328" width="0" style="6" hidden="1" customWidth="1"/>
    <col min="4329" max="4575" width="35.7109375" style="6"/>
    <col min="4576" max="4576" width="2.140625" style="6" customWidth="1"/>
    <col min="4577" max="4577" width="58.140625" style="6" customWidth="1"/>
    <col min="4578" max="4578" width="41.5703125" style="6" customWidth="1"/>
    <col min="4579" max="4579" width="47.28515625" style="6" customWidth="1"/>
    <col min="4580" max="4580" width="49.85546875" style="6" customWidth="1"/>
    <col min="4581" max="4582" width="0" style="6" hidden="1" customWidth="1"/>
    <col min="4583" max="4583" width="6.7109375" style="6" customWidth="1"/>
    <col min="4584" max="4584" width="0" style="6" hidden="1" customWidth="1"/>
    <col min="4585" max="4831" width="35.7109375" style="6"/>
    <col min="4832" max="4832" width="2.140625" style="6" customWidth="1"/>
    <col min="4833" max="4833" width="58.140625" style="6" customWidth="1"/>
    <col min="4834" max="4834" width="41.5703125" style="6" customWidth="1"/>
    <col min="4835" max="4835" width="47.28515625" style="6" customWidth="1"/>
    <col min="4836" max="4836" width="49.85546875" style="6" customWidth="1"/>
    <col min="4837" max="4838" width="0" style="6" hidden="1" customWidth="1"/>
    <col min="4839" max="4839" width="6.7109375" style="6" customWidth="1"/>
    <col min="4840" max="4840" width="0" style="6" hidden="1" customWidth="1"/>
    <col min="4841" max="5087" width="35.7109375" style="6"/>
    <col min="5088" max="5088" width="2.140625" style="6" customWidth="1"/>
    <col min="5089" max="5089" width="58.140625" style="6" customWidth="1"/>
    <col min="5090" max="5090" width="41.5703125" style="6" customWidth="1"/>
    <col min="5091" max="5091" width="47.28515625" style="6" customWidth="1"/>
    <col min="5092" max="5092" width="49.85546875" style="6" customWidth="1"/>
    <col min="5093" max="5094" width="0" style="6" hidden="1" customWidth="1"/>
    <col min="5095" max="5095" width="6.7109375" style="6" customWidth="1"/>
    <col min="5096" max="5096" width="0" style="6" hidden="1" customWidth="1"/>
    <col min="5097" max="5343" width="35.7109375" style="6"/>
    <col min="5344" max="5344" width="2.140625" style="6" customWidth="1"/>
    <col min="5345" max="5345" width="58.140625" style="6" customWidth="1"/>
    <col min="5346" max="5346" width="41.5703125" style="6" customWidth="1"/>
    <col min="5347" max="5347" width="47.28515625" style="6" customWidth="1"/>
    <col min="5348" max="5348" width="49.85546875" style="6" customWidth="1"/>
    <col min="5349" max="5350" width="0" style="6" hidden="1" customWidth="1"/>
    <col min="5351" max="5351" width="6.7109375" style="6" customWidth="1"/>
    <col min="5352" max="5352" width="0" style="6" hidden="1" customWidth="1"/>
    <col min="5353" max="5599" width="35.7109375" style="6"/>
    <col min="5600" max="5600" width="2.140625" style="6" customWidth="1"/>
    <col min="5601" max="5601" width="58.140625" style="6" customWidth="1"/>
    <col min="5602" max="5602" width="41.5703125" style="6" customWidth="1"/>
    <col min="5603" max="5603" width="47.28515625" style="6" customWidth="1"/>
    <col min="5604" max="5604" width="49.85546875" style="6" customWidth="1"/>
    <col min="5605" max="5606" width="0" style="6" hidden="1" customWidth="1"/>
    <col min="5607" max="5607" width="6.7109375" style="6" customWidth="1"/>
    <col min="5608" max="5608" width="0" style="6" hidden="1" customWidth="1"/>
    <col min="5609" max="5855" width="35.7109375" style="6"/>
    <col min="5856" max="5856" width="2.140625" style="6" customWidth="1"/>
    <col min="5857" max="5857" width="58.140625" style="6" customWidth="1"/>
    <col min="5858" max="5858" width="41.5703125" style="6" customWidth="1"/>
    <col min="5859" max="5859" width="47.28515625" style="6" customWidth="1"/>
    <col min="5860" max="5860" width="49.85546875" style="6" customWidth="1"/>
    <col min="5861" max="5862" width="0" style="6" hidden="1" customWidth="1"/>
    <col min="5863" max="5863" width="6.7109375" style="6" customWidth="1"/>
    <col min="5864" max="5864" width="0" style="6" hidden="1" customWidth="1"/>
    <col min="5865" max="6111" width="35.7109375" style="6"/>
    <col min="6112" max="6112" width="2.140625" style="6" customWidth="1"/>
    <col min="6113" max="6113" width="58.140625" style="6" customWidth="1"/>
    <col min="6114" max="6114" width="41.5703125" style="6" customWidth="1"/>
    <col min="6115" max="6115" width="47.28515625" style="6" customWidth="1"/>
    <col min="6116" max="6116" width="49.85546875" style="6" customWidth="1"/>
    <col min="6117" max="6118" width="0" style="6" hidden="1" customWidth="1"/>
    <col min="6119" max="6119" width="6.7109375" style="6" customWidth="1"/>
    <col min="6120" max="6120" width="0" style="6" hidden="1" customWidth="1"/>
    <col min="6121" max="6367" width="35.7109375" style="6"/>
    <col min="6368" max="6368" width="2.140625" style="6" customWidth="1"/>
    <col min="6369" max="6369" width="58.140625" style="6" customWidth="1"/>
    <col min="6370" max="6370" width="41.5703125" style="6" customWidth="1"/>
    <col min="6371" max="6371" width="47.28515625" style="6" customWidth="1"/>
    <col min="6372" max="6372" width="49.85546875" style="6" customWidth="1"/>
    <col min="6373" max="6374" width="0" style="6" hidden="1" customWidth="1"/>
    <col min="6375" max="6375" width="6.7109375" style="6" customWidth="1"/>
    <col min="6376" max="6376" width="0" style="6" hidden="1" customWidth="1"/>
    <col min="6377" max="6623" width="35.7109375" style="6"/>
    <col min="6624" max="6624" width="2.140625" style="6" customWidth="1"/>
    <col min="6625" max="6625" width="58.140625" style="6" customWidth="1"/>
    <col min="6626" max="6626" width="41.5703125" style="6" customWidth="1"/>
    <col min="6627" max="6627" width="47.28515625" style="6" customWidth="1"/>
    <col min="6628" max="6628" width="49.85546875" style="6" customWidth="1"/>
    <col min="6629" max="6630" width="0" style="6" hidden="1" customWidth="1"/>
    <col min="6631" max="6631" width="6.7109375" style="6" customWidth="1"/>
    <col min="6632" max="6632" width="0" style="6" hidden="1" customWidth="1"/>
    <col min="6633" max="6879" width="35.7109375" style="6"/>
    <col min="6880" max="6880" width="2.140625" style="6" customWidth="1"/>
    <col min="6881" max="6881" width="58.140625" style="6" customWidth="1"/>
    <col min="6882" max="6882" width="41.5703125" style="6" customWidth="1"/>
    <col min="6883" max="6883" width="47.28515625" style="6" customWidth="1"/>
    <col min="6884" max="6884" width="49.85546875" style="6" customWidth="1"/>
    <col min="6885" max="6886" width="0" style="6" hidden="1" customWidth="1"/>
    <col min="6887" max="6887" width="6.7109375" style="6" customWidth="1"/>
    <col min="6888" max="6888" width="0" style="6" hidden="1" customWidth="1"/>
    <col min="6889" max="7135" width="35.7109375" style="6"/>
    <col min="7136" max="7136" width="2.140625" style="6" customWidth="1"/>
    <col min="7137" max="7137" width="58.140625" style="6" customWidth="1"/>
    <col min="7138" max="7138" width="41.5703125" style="6" customWidth="1"/>
    <col min="7139" max="7139" width="47.28515625" style="6" customWidth="1"/>
    <col min="7140" max="7140" width="49.85546875" style="6" customWidth="1"/>
    <col min="7141" max="7142" width="0" style="6" hidden="1" customWidth="1"/>
    <col min="7143" max="7143" width="6.7109375" style="6" customWidth="1"/>
    <col min="7144" max="7144" width="0" style="6" hidden="1" customWidth="1"/>
    <col min="7145" max="7391" width="35.7109375" style="6"/>
    <col min="7392" max="7392" width="2.140625" style="6" customWidth="1"/>
    <col min="7393" max="7393" width="58.140625" style="6" customWidth="1"/>
    <col min="7394" max="7394" width="41.5703125" style="6" customWidth="1"/>
    <col min="7395" max="7395" width="47.28515625" style="6" customWidth="1"/>
    <col min="7396" max="7396" width="49.85546875" style="6" customWidth="1"/>
    <col min="7397" max="7398" width="0" style="6" hidden="1" customWidth="1"/>
    <col min="7399" max="7399" width="6.7109375" style="6" customWidth="1"/>
    <col min="7400" max="7400" width="0" style="6" hidden="1" customWidth="1"/>
    <col min="7401" max="7647" width="35.7109375" style="6"/>
    <col min="7648" max="7648" width="2.140625" style="6" customWidth="1"/>
    <col min="7649" max="7649" width="58.140625" style="6" customWidth="1"/>
    <col min="7650" max="7650" width="41.5703125" style="6" customWidth="1"/>
    <col min="7651" max="7651" width="47.28515625" style="6" customWidth="1"/>
    <col min="7652" max="7652" width="49.85546875" style="6" customWidth="1"/>
    <col min="7653" max="7654" width="0" style="6" hidden="1" customWidth="1"/>
    <col min="7655" max="7655" width="6.7109375" style="6" customWidth="1"/>
    <col min="7656" max="7656" width="0" style="6" hidden="1" customWidth="1"/>
    <col min="7657" max="7903" width="35.7109375" style="6"/>
    <col min="7904" max="7904" width="2.140625" style="6" customWidth="1"/>
    <col min="7905" max="7905" width="58.140625" style="6" customWidth="1"/>
    <col min="7906" max="7906" width="41.5703125" style="6" customWidth="1"/>
    <col min="7907" max="7907" width="47.28515625" style="6" customWidth="1"/>
    <col min="7908" max="7908" width="49.85546875" style="6" customWidth="1"/>
    <col min="7909" max="7910" width="0" style="6" hidden="1" customWidth="1"/>
    <col min="7911" max="7911" width="6.7109375" style="6" customWidth="1"/>
    <col min="7912" max="7912" width="0" style="6" hidden="1" customWidth="1"/>
    <col min="7913" max="8159" width="35.7109375" style="6"/>
    <col min="8160" max="8160" width="2.140625" style="6" customWidth="1"/>
    <col min="8161" max="8161" width="58.140625" style="6" customWidth="1"/>
    <col min="8162" max="8162" width="41.5703125" style="6" customWidth="1"/>
    <col min="8163" max="8163" width="47.28515625" style="6" customWidth="1"/>
    <col min="8164" max="8164" width="49.85546875" style="6" customWidth="1"/>
    <col min="8165" max="8166" width="0" style="6" hidden="1" customWidth="1"/>
    <col min="8167" max="8167" width="6.7109375" style="6" customWidth="1"/>
    <col min="8168" max="8168" width="0" style="6" hidden="1" customWidth="1"/>
    <col min="8169" max="8415" width="35.7109375" style="6"/>
    <col min="8416" max="8416" width="2.140625" style="6" customWidth="1"/>
    <col min="8417" max="8417" width="58.140625" style="6" customWidth="1"/>
    <col min="8418" max="8418" width="41.5703125" style="6" customWidth="1"/>
    <col min="8419" max="8419" width="47.28515625" style="6" customWidth="1"/>
    <col min="8420" max="8420" width="49.85546875" style="6" customWidth="1"/>
    <col min="8421" max="8422" width="0" style="6" hidden="1" customWidth="1"/>
    <col min="8423" max="8423" width="6.7109375" style="6" customWidth="1"/>
    <col min="8424" max="8424" width="0" style="6" hidden="1" customWidth="1"/>
    <col min="8425" max="8671" width="35.7109375" style="6"/>
    <col min="8672" max="8672" width="2.140625" style="6" customWidth="1"/>
    <col min="8673" max="8673" width="58.140625" style="6" customWidth="1"/>
    <col min="8674" max="8674" width="41.5703125" style="6" customWidth="1"/>
    <col min="8675" max="8675" width="47.28515625" style="6" customWidth="1"/>
    <col min="8676" max="8676" width="49.85546875" style="6" customWidth="1"/>
    <col min="8677" max="8678" width="0" style="6" hidden="1" customWidth="1"/>
    <col min="8679" max="8679" width="6.7109375" style="6" customWidth="1"/>
    <col min="8680" max="8680" width="0" style="6" hidden="1" customWidth="1"/>
    <col min="8681" max="8927" width="35.7109375" style="6"/>
    <col min="8928" max="8928" width="2.140625" style="6" customWidth="1"/>
    <col min="8929" max="8929" width="58.140625" style="6" customWidth="1"/>
    <col min="8930" max="8930" width="41.5703125" style="6" customWidth="1"/>
    <col min="8931" max="8931" width="47.28515625" style="6" customWidth="1"/>
    <col min="8932" max="8932" width="49.85546875" style="6" customWidth="1"/>
    <col min="8933" max="8934" width="0" style="6" hidden="1" customWidth="1"/>
    <col min="8935" max="8935" width="6.7109375" style="6" customWidth="1"/>
    <col min="8936" max="8936" width="0" style="6" hidden="1" customWidth="1"/>
    <col min="8937" max="9183" width="35.7109375" style="6"/>
    <col min="9184" max="9184" width="2.140625" style="6" customWidth="1"/>
    <col min="9185" max="9185" width="58.140625" style="6" customWidth="1"/>
    <col min="9186" max="9186" width="41.5703125" style="6" customWidth="1"/>
    <col min="9187" max="9187" width="47.28515625" style="6" customWidth="1"/>
    <col min="9188" max="9188" width="49.85546875" style="6" customWidth="1"/>
    <col min="9189" max="9190" width="0" style="6" hidden="1" customWidth="1"/>
    <col min="9191" max="9191" width="6.7109375" style="6" customWidth="1"/>
    <col min="9192" max="9192" width="0" style="6" hidden="1" customWidth="1"/>
    <col min="9193" max="9439" width="35.7109375" style="6"/>
    <col min="9440" max="9440" width="2.140625" style="6" customWidth="1"/>
    <col min="9441" max="9441" width="58.140625" style="6" customWidth="1"/>
    <col min="9442" max="9442" width="41.5703125" style="6" customWidth="1"/>
    <col min="9443" max="9443" width="47.28515625" style="6" customWidth="1"/>
    <col min="9444" max="9444" width="49.85546875" style="6" customWidth="1"/>
    <col min="9445" max="9446" width="0" style="6" hidden="1" customWidth="1"/>
    <col min="9447" max="9447" width="6.7109375" style="6" customWidth="1"/>
    <col min="9448" max="9448" width="0" style="6" hidden="1" customWidth="1"/>
    <col min="9449" max="9695" width="35.7109375" style="6"/>
    <col min="9696" max="9696" width="2.140625" style="6" customWidth="1"/>
    <col min="9697" max="9697" width="58.140625" style="6" customWidth="1"/>
    <col min="9698" max="9698" width="41.5703125" style="6" customWidth="1"/>
    <col min="9699" max="9699" width="47.28515625" style="6" customWidth="1"/>
    <col min="9700" max="9700" width="49.85546875" style="6" customWidth="1"/>
    <col min="9701" max="9702" width="0" style="6" hidden="1" customWidth="1"/>
    <col min="9703" max="9703" width="6.7109375" style="6" customWidth="1"/>
    <col min="9704" max="9704" width="0" style="6" hidden="1" customWidth="1"/>
    <col min="9705" max="9951" width="35.7109375" style="6"/>
    <col min="9952" max="9952" width="2.140625" style="6" customWidth="1"/>
    <col min="9953" max="9953" width="58.140625" style="6" customWidth="1"/>
    <col min="9954" max="9954" width="41.5703125" style="6" customWidth="1"/>
    <col min="9955" max="9955" width="47.28515625" style="6" customWidth="1"/>
    <col min="9956" max="9956" width="49.85546875" style="6" customWidth="1"/>
    <col min="9957" max="9958" width="0" style="6" hidden="1" customWidth="1"/>
    <col min="9959" max="9959" width="6.7109375" style="6" customWidth="1"/>
    <col min="9960" max="9960" width="0" style="6" hidden="1" customWidth="1"/>
    <col min="9961" max="10207" width="35.7109375" style="6"/>
    <col min="10208" max="10208" width="2.140625" style="6" customWidth="1"/>
    <col min="10209" max="10209" width="58.140625" style="6" customWidth="1"/>
    <col min="10210" max="10210" width="41.5703125" style="6" customWidth="1"/>
    <col min="10211" max="10211" width="47.28515625" style="6" customWidth="1"/>
    <col min="10212" max="10212" width="49.85546875" style="6" customWidth="1"/>
    <col min="10213" max="10214" width="0" style="6" hidden="1" customWidth="1"/>
    <col min="10215" max="10215" width="6.7109375" style="6" customWidth="1"/>
    <col min="10216" max="10216" width="0" style="6" hidden="1" customWidth="1"/>
    <col min="10217" max="10463" width="35.7109375" style="6"/>
    <col min="10464" max="10464" width="2.140625" style="6" customWidth="1"/>
    <col min="10465" max="10465" width="58.140625" style="6" customWidth="1"/>
    <col min="10466" max="10466" width="41.5703125" style="6" customWidth="1"/>
    <col min="10467" max="10467" width="47.28515625" style="6" customWidth="1"/>
    <col min="10468" max="10468" width="49.85546875" style="6" customWidth="1"/>
    <col min="10469" max="10470" width="0" style="6" hidden="1" customWidth="1"/>
    <col min="10471" max="10471" width="6.7109375" style="6" customWidth="1"/>
    <col min="10472" max="10472" width="0" style="6" hidden="1" customWidth="1"/>
    <col min="10473" max="10719" width="35.7109375" style="6"/>
    <col min="10720" max="10720" width="2.140625" style="6" customWidth="1"/>
    <col min="10721" max="10721" width="58.140625" style="6" customWidth="1"/>
    <col min="10722" max="10722" width="41.5703125" style="6" customWidth="1"/>
    <col min="10723" max="10723" width="47.28515625" style="6" customWidth="1"/>
    <col min="10724" max="10724" width="49.85546875" style="6" customWidth="1"/>
    <col min="10725" max="10726" width="0" style="6" hidden="1" customWidth="1"/>
    <col min="10727" max="10727" width="6.7109375" style="6" customWidth="1"/>
    <col min="10728" max="10728" width="0" style="6" hidden="1" customWidth="1"/>
    <col min="10729" max="10975" width="35.7109375" style="6"/>
    <col min="10976" max="10976" width="2.140625" style="6" customWidth="1"/>
    <col min="10977" max="10977" width="58.140625" style="6" customWidth="1"/>
    <col min="10978" max="10978" width="41.5703125" style="6" customWidth="1"/>
    <col min="10979" max="10979" width="47.28515625" style="6" customWidth="1"/>
    <col min="10980" max="10980" width="49.85546875" style="6" customWidth="1"/>
    <col min="10981" max="10982" width="0" style="6" hidden="1" customWidth="1"/>
    <col min="10983" max="10983" width="6.7109375" style="6" customWidth="1"/>
    <col min="10984" max="10984" width="0" style="6" hidden="1" customWidth="1"/>
    <col min="10985" max="11231" width="35.7109375" style="6"/>
    <col min="11232" max="11232" width="2.140625" style="6" customWidth="1"/>
    <col min="11233" max="11233" width="58.140625" style="6" customWidth="1"/>
    <col min="11234" max="11234" width="41.5703125" style="6" customWidth="1"/>
    <col min="11235" max="11235" width="47.28515625" style="6" customWidth="1"/>
    <col min="11236" max="11236" width="49.85546875" style="6" customWidth="1"/>
    <col min="11237" max="11238" width="0" style="6" hidden="1" customWidth="1"/>
    <col min="11239" max="11239" width="6.7109375" style="6" customWidth="1"/>
    <col min="11240" max="11240" width="0" style="6" hidden="1" customWidth="1"/>
    <col min="11241" max="11487" width="35.7109375" style="6"/>
    <col min="11488" max="11488" width="2.140625" style="6" customWidth="1"/>
    <col min="11489" max="11489" width="58.140625" style="6" customWidth="1"/>
    <col min="11490" max="11490" width="41.5703125" style="6" customWidth="1"/>
    <col min="11491" max="11491" width="47.28515625" style="6" customWidth="1"/>
    <col min="11492" max="11492" width="49.85546875" style="6" customWidth="1"/>
    <col min="11493" max="11494" width="0" style="6" hidden="1" customWidth="1"/>
    <col min="11495" max="11495" width="6.7109375" style="6" customWidth="1"/>
    <col min="11496" max="11496" width="0" style="6" hidden="1" customWidth="1"/>
    <col min="11497" max="11743" width="35.7109375" style="6"/>
    <col min="11744" max="11744" width="2.140625" style="6" customWidth="1"/>
    <col min="11745" max="11745" width="58.140625" style="6" customWidth="1"/>
    <col min="11746" max="11746" width="41.5703125" style="6" customWidth="1"/>
    <col min="11747" max="11747" width="47.28515625" style="6" customWidth="1"/>
    <col min="11748" max="11748" width="49.85546875" style="6" customWidth="1"/>
    <col min="11749" max="11750" width="0" style="6" hidden="1" customWidth="1"/>
    <col min="11751" max="11751" width="6.7109375" style="6" customWidth="1"/>
    <col min="11752" max="11752" width="0" style="6" hidden="1" customWidth="1"/>
    <col min="11753" max="11999" width="35.7109375" style="6"/>
    <col min="12000" max="12000" width="2.140625" style="6" customWidth="1"/>
    <col min="12001" max="12001" width="58.140625" style="6" customWidth="1"/>
    <col min="12002" max="12002" width="41.5703125" style="6" customWidth="1"/>
    <col min="12003" max="12003" width="47.28515625" style="6" customWidth="1"/>
    <col min="12004" max="12004" width="49.85546875" style="6" customWidth="1"/>
    <col min="12005" max="12006" width="0" style="6" hidden="1" customWidth="1"/>
    <col min="12007" max="12007" width="6.7109375" style="6" customWidth="1"/>
    <col min="12008" max="12008" width="0" style="6" hidden="1" customWidth="1"/>
    <col min="12009" max="12255" width="35.7109375" style="6"/>
    <col min="12256" max="12256" width="2.140625" style="6" customWidth="1"/>
    <col min="12257" max="12257" width="58.140625" style="6" customWidth="1"/>
    <col min="12258" max="12258" width="41.5703125" style="6" customWidth="1"/>
    <col min="12259" max="12259" width="47.28515625" style="6" customWidth="1"/>
    <col min="12260" max="12260" width="49.85546875" style="6" customWidth="1"/>
    <col min="12261" max="12262" width="0" style="6" hidden="1" customWidth="1"/>
    <col min="12263" max="12263" width="6.7109375" style="6" customWidth="1"/>
    <col min="12264" max="12264" width="0" style="6" hidden="1" customWidth="1"/>
    <col min="12265" max="12511" width="35.7109375" style="6"/>
    <col min="12512" max="12512" width="2.140625" style="6" customWidth="1"/>
    <col min="12513" max="12513" width="58.140625" style="6" customWidth="1"/>
    <col min="12514" max="12514" width="41.5703125" style="6" customWidth="1"/>
    <col min="12515" max="12515" width="47.28515625" style="6" customWidth="1"/>
    <col min="12516" max="12516" width="49.85546875" style="6" customWidth="1"/>
    <col min="12517" max="12518" width="0" style="6" hidden="1" customWidth="1"/>
    <col min="12519" max="12519" width="6.7109375" style="6" customWidth="1"/>
    <col min="12520" max="12520" width="0" style="6" hidden="1" customWidth="1"/>
    <col min="12521" max="12767" width="35.7109375" style="6"/>
    <col min="12768" max="12768" width="2.140625" style="6" customWidth="1"/>
    <col min="12769" max="12769" width="58.140625" style="6" customWidth="1"/>
    <col min="12770" max="12770" width="41.5703125" style="6" customWidth="1"/>
    <col min="12771" max="12771" width="47.28515625" style="6" customWidth="1"/>
    <col min="12772" max="12772" width="49.85546875" style="6" customWidth="1"/>
    <col min="12773" max="12774" width="0" style="6" hidden="1" customWidth="1"/>
    <col min="12775" max="12775" width="6.7109375" style="6" customWidth="1"/>
    <col min="12776" max="12776" width="0" style="6" hidden="1" customWidth="1"/>
    <col min="12777" max="13023" width="35.7109375" style="6"/>
    <col min="13024" max="13024" width="2.140625" style="6" customWidth="1"/>
    <col min="13025" max="13025" width="58.140625" style="6" customWidth="1"/>
    <col min="13026" max="13026" width="41.5703125" style="6" customWidth="1"/>
    <col min="13027" max="13027" width="47.28515625" style="6" customWidth="1"/>
    <col min="13028" max="13028" width="49.85546875" style="6" customWidth="1"/>
    <col min="13029" max="13030" width="0" style="6" hidden="1" customWidth="1"/>
    <col min="13031" max="13031" width="6.7109375" style="6" customWidth="1"/>
    <col min="13032" max="13032" width="0" style="6" hidden="1" customWidth="1"/>
    <col min="13033" max="13279" width="35.7109375" style="6"/>
    <col min="13280" max="13280" width="2.140625" style="6" customWidth="1"/>
    <col min="13281" max="13281" width="58.140625" style="6" customWidth="1"/>
    <col min="13282" max="13282" width="41.5703125" style="6" customWidth="1"/>
    <col min="13283" max="13283" width="47.28515625" style="6" customWidth="1"/>
    <col min="13284" max="13284" width="49.85546875" style="6" customWidth="1"/>
    <col min="13285" max="13286" width="0" style="6" hidden="1" customWidth="1"/>
    <col min="13287" max="13287" width="6.7109375" style="6" customWidth="1"/>
    <col min="13288" max="13288" width="0" style="6" hidden="1" customWidth="1"/>
    <col min="13289" max="13535" width="35.7109375" style="6"/>
    <col min="13536" max="13536" width="2.140625" style="6" customWidth="1"/>
    <col min="13537" max="13537" width="58.140625" style="6" customWidth="1"/>
    <col min="13538" max="13538" width="41.5703125" style="6" customWidth="1"/>
    <col min="13539" max="13539" width="47.28515625" style="6" customWidth="1"/>
    <col min="13540" max="13540" width="49.85546875" style="6" customWidth="1"/>
    <col min="13541" max="13542" width="0" style="6" hidden="1" customWidth="1"/>
    <col min="13543" max="13543" width="6.7109375" style="6" customWidth="1"/>
    <col min="13544" max="13544" width="0" style="6" hidden="1" customWidth="1"/>
    <col min="13545" max="13791" width="35.7109375" style="6"/>
    <col min="13792" max="13792" width="2.140625" style="6" customWidth="1"/>
    <col min="13793" max="13793" width="58.140625" style="6" customWidth="1"/>
    <col min="13794" max="13794" width="41.5703125" style="6" customWidth="1"/>
    <col min="13795" max="13795" width="47.28515625" style="6" customWidth="1"/>
    <col min="13796" max="13796" width="49.85546875" style="6" customWidth="1"/>
    <col min="13797" max="13798" width="0" style="6" hidden="1" customWidth="1"/>
    <col min="13799" max="13799" width="6.7109375" style="6" customWidth="1"/>
    <col min="13800" max="13800" width="0" style="6" hidden="1" customWidth="1"/>
    <col min="13801" max="14047" width="35.7109375" style="6"/>
    <col min="14048" max="14048" width="2.140625" style="6" customWidth="1"/>
    <col min="14049" max="14049" width="58.140625" style="6" customWidth="1"/>
    <col min="14050" max="14050" width="41.5703125" style="6" customWidth="1"/>
    <col min="14051" max="14051" width="47.28515625" style="6" customWidth="1"/>
    <col min="14052" max="14052" width="49.85546875" style="6" customWidth="1"/>
    <col min="14053" max="14054" width="0" style="6" hidden="1" customWidth="1"/>
    <col min="14055" max="14055" width="6.7109375" style="6" customWidth="1"/>
    <col min="14056" max="14056" width="0" style="6" hidden="1" customWidth="1"/>
    <col min="14057" max="14303" width="35.7109375" style="6"/>
    <col min="14304" max="14304" width="2.140625" style="6" customWidth="1"/>
    <col min="14305" max="14305" width="58.140625" style="6" customWidth="1"/>
    <col min="14306" max="14306" width="41.5703125" style="6" customWidth="1"/>
    <col min="14307" max="14307" width="47.28515625" style="6" customWidth="1"/>
    <col min="14308" max="14308" width="49.85546875" style="6" customWidth="1"/>
    <col min="14309" max="14310" width="0" style="6" hidden="1" customWidth="1"/>
    <col min="14311" max="14311" width="6.7109375" style="6" customWidth="1"/>
    <col min="14312" max="14312" width="0" style="6" hidden="1" customWidth="1"/>
    <col min="14313" max="14559" width="35.7109375" style="6"/>
    <col min="14560" max="14560" width="2.140625" style="6" customWidth="1"/>
    <col min="14561" max="14561" width="58.140625" style="6" customWidth="1"/>
    <col min="14562" max="14562" width="41.5703125" style="6" customWidth="1"/>
    <col min="14563" max="14563" width="47.28515625" style="6" customWidth="1"/>
    <col min="14564" max="14564" width="49.85546875" style="6" customWidth="1"/>
    <col min="14565" max="14566" width="0" style="6" hidden="1" customWidth="1"/>
    <col min="14567" max="14567" width="6.7109375" style="6" customWidth="1"/>
    <col min="14568" max="14568" width="0" style="6" hidden="1" customWidth="1"/>
    <col min="14569" max="14815" width="35.7109375" style="6"/>
    <col min="14816" max="14816" width="2.140625" style="6" customWidth="1"/>
    <col min="14817" max="14817" width="58.140625" style="6" customWidth="1"/>
    <col min="14818" max="14818" width="41.5703125" style="6" customWidth="1"/>
    <col min="14819" max="14819" width="47.28515625" style="6" customWidth="1"/>
    <col min="14820" max="14820" width="49.85546875" style="6" customWidth="1"/>
    <col min="14821" max="14822" width="0" style="6" hidden="1" customWidth="1"/>
    <col min="14823" max="14823" width="6.7109375" style="6" customWidth="1"/>
    <col min="14824" max="14824" width="0" style="6" hidden="1" customWidth="1"/>
    <col min="14825" max="15071" width="35.7109375" style="6"/>
    <col min="15072" max="15072" width="2.140625" style="6" customWidth="1"/>
    <col min="15073" max="15073" width="58.140625" style="6" customWidth="1"/>
    <col min="15074" max="15074" width="41.5703125" style="6" customWidth="1"/>
    <col min="15075" max="15075" width="47.28515625" style="6" customWidth="1"/>
    <col min="15076" max="15076" width="49.85546875" style="6" customWidth="1"/>
    <col min="15077" max="15078" width="0" style="6" hidden="1" customWidth="1"/>
    <col min="15079" max="15079" width="6.7109375" style="6" customWidth="1"/>
    <col min="15080" max="15080" width="0" style="6" hidden="1" customWidth="1"/>
    <col min="15081" max="15327" width="35.7109375" style="6"/>
    <col min="15328" max="15328" width="2.140625" style="6" customWidth="1"/>
    <col min="15329" max="15329" width="58.140625" style="6" customWidth="1"/>
    <col min="15330" max="15330" width="41.5703125" style="6" customWidth="1"/>
    <col min="15331" max="15331" width="47.28515625" style="6" customWidth="1"/>
    <col min="15332" max="15332" width="49.85546875" style="6" customWidth="1"/>
    <col min="15333" max="15334" width="0" style="6" hidden="1" customWidth="1"/>
    <col min="15335" max="15335" width="6.7109375" style="6" customWidth="1"/>
    <col min="15336" max="15336" width="0" style="6" hidden="1" customWidth="1"/>
    <col min="15337" max="15583" width="35.7109375" style="6"/>
    <col min="15584" max="15584" width="2.140625" style="6" customWidth="1"/>
    <col min="15585" max="15585" width="58.140625" style="6" customWidth="1"/>
    <col min="15586" max="15586" width="41.5703125" style="6" customWidth="1"/>
    <col min="15587" max="15587" width="47.28515625" style="6" customWidth="1"/>
    <col min="15588" max="15588" width="49.85546875" style="6" customWidth="1"/>
    <col min="15589" max="15590" width="0" style="6" hidden="1" customWidth="1"/>
    <col min="15591" max="15591" width="6.7109375" style="6" customWidth="1"/>
    <col min="15592" max="15592" width="0" style="6" hidden="1" customWidth="1"/>
    <col min="15593" max="15839" width="35.7109375" style="6"/>
    <col min="15840" max="15840" width="2.140625" style="6" customWidth="1"/>
    <col min="15841" max="15841" width="58.140625" style="6" customWidth="1"/>
    <col min="15842" max="15842" width="41.5703125" style="6" customWidth="1"/>
    <col min="15843" max="15843" width="47.28515625" style="6" customWidth="1"/>
    <col min="15844" max="15844" width="49.85546875" style="6" customWidth="1"/>
    <col min="15845" max="15846" width="0" style="6" hidden="1" customWidth="1"/>
    <col min="15847" max="15847" width="6.7109375" style="6" customWidth="1"/>
    <col min="15848" max="15848" width="0" style="6" hidden="1" customWidth="1"/>
    <col min="15849" max="16095" width="35.7109375" style="6"/>
    <col min="16096" max="16096" width="2.140625" style="6" customWidth="1"/>
    <col min="16097" max="16097" width="58.140625" style="6" customWidth="1"/>
    <col min="16098" max="16098" width="41.5703125" style="6" customWidth="1"/>
    <col min="16099" max="16099" width="47.28515625" style="6" customWidth="1"/>
    <col min="16100" max="16100" width="49.85546875" style="6" customWidth="1"/>
    <col min="16101" max="16102" width="0" style="6" hidden="1" customWidth="1"/>
    <col min="16103" max="16103" width="6.7109375" style="6" customWidth="1"/>
    <col min="16104" max="16104" width="0" style="6" hidden="1" customWidth="1"/>
    <col min="16105" max="16384" width="35.7109375" style="6"/>
  </cols>
  <sheetData>
    <row r="1" spans="1:5" ht="32.1" customHeight="1" thickBot="1" x14ac:dyDescent="0.25">
      <c r="A1" s="4"/>
      <c r="B1" s="4"/>
      <c r="C1" s="4"/>
      <c r="D1" s="4"/>
    </row>
    <row r="2" spans="1:5" ht="90.75" customHeight="1" thickBot="1" x14ac:dyDescent="0.25">
      <c r="A2" s="35" t="s">
        <v>34</v>
      </c>
      <c r="B2" s="36"/>
      <c r="C2" s="36"/>
      <c r="D2" s="36"/>
      <c r="E2" s="7"/>
    </row>
    <row r="3" spans="1:5" ht="105" customHeight="1" x14ac:dyDescent="0.2">
      <c r="A3" s="2" t="s">
        <v>0</v>
      </c>
      <c r="B3" s="2" t="s">
        <v>28</v>
      </c>
      <c r="C3" s="2" t="s">
        <v>29</v>
      </c>
      <c r="D3" s="2" t="s">
        <v>30</v>
      </c>
      <c r="E3" s="1" t="s">
        <v>10</v>
      </c>
    </row>
    <row r="4" spans="1:5" ht="82.5" customHeight="1" x14ac:dyDescent="0.2">
      <c r="A4" s="33" t="s">
        <v>25</v>
      </c>
      <c r="B4" s="8" t="s">
        <v>5</v>
      </c>
      <c r="C4" s="9">
        <v>23748</v>
      </c>
      <c r="D4" s="9">
        <f>'Avance de la Gestión (SS)'!R4</f>
        <v>10326</v>
      </c>
      <c r="E4" s="10" t="s">
        <v>21</v>
      </c>
    </row>
    <row r="5" spans="1:5" ht="33.75" customHeight="1" x14ac:dyDescent="0.2">
      <c r="A5" s="33"/>
      <c r="B5" s="29" t="s">
        <v>2</v>
      </c>
      <c r="C5" s="32">
        <v>8010</v>
      </c>
      <c r="D5" s="32">
        <f>'Avance de la Gestión (SS)'!R5:R10</f>
        <v>9905</v>
      </c>
      <c r="E5" s="30" t="s">
        <v>14</v>
      </c>
    </row>
    <row r="6" spans="1:5" ht="33.75" customHeight="1" x14ac:dyDescent="0.2">
      <c r="A6" s="33"/>
      <c r="B6" s="29"/>
      <c r="C6" s="32"/>
      <c r="D6" s="32"/>
      <c r="E6" s="31"/>
    </row>
    <row r="7" spans="1:5" ht="33.75" customHeight="1" x14ac:dyDescent="0.2">
      <c r="A7" s="33"/>
      <c r="B7" s="29"/>
      <c r="C7" s="32"/>
      <c r="D7" s="32"/>
      <c r="E7" s="31"/>
    </row>
    <row r="8" spans="1:5" ht="33.75" customHeight="1" x14ac:dyDescent="0.2">
      <c r="A8" s="33"/>
      <c r="B8" s="29"/>
      <c r="C8" s="32"/>
      <c r="D8" s="32"/>
      <c r="E8" s="31"/>
    </row>
    <row r="9" spans="1:5" ht="33.75" customHeight="1" x14ac:dyDescent="0.2">
      <c r="A9" s="33"/>
      <c r="B9" s="29"/>
      <c r="C9" s="32"/>
      <c r="D9" s="32"/>
      <c r="E9" s="31"/>
    </row>
    <row r="10" spans="1:5" ht="33.75" customHeight="1" x14ac:dyDescent="0.2">
      <c r="A10" s="33"/>
      <c r="B10" s="29"/>
      <c r="C10" s="32"/>
      <c r="D10" s="32"/>
      <c r="E10" s="31"/>
    </row>
    <row r="11" spans="1:5" ht="33.75" customHeight="1" x14ac:dyDescent="0.2">
      <c r="A11" s="33"/>
      <c r="B11" s="29" t="s">
        <v>3</v>
      </c>
      <c r="C11" s="32">
        <v>2172</v>
      </c>
      <c r="D11" s="32">
        <f>'Avance de la Gestión (SS)'!R11:R13</f>
        <v>2193</v>
      </c>
      <c r="E11" s="30" t="s">
        <v>23</v>
      </c>
    </row>
    <row r="12" spans="1:5" ht="33.75" customHeight="1" x14ac:dyDescent="0.2">
      <c r="A12" s="33"/>
      <c r="B12" s="29"/>
      <c r="C12" s="32"/>
      <c r="D12" s="32"/>
      <c r="E12" s="31"/>
    </row>
    <row r="13" spans="1:5" ht="33.75" customHeight="1" x14ac:dyDescent="0.2">
      <c r="A13" s="33"/>
      <c r="B13" s="29"/>
      <c r="C13" s="32"/>
      <c r="D13" s="32"/>
      <c r="E13" s="31"/>
    </row>
    <row r="14" spans="1:5" ht="33.75" customHeight="1" x14ac:dyDescent="0.2">
      <c r="A14" s="33"/>
      <c r="B14" s="37" t="s">
        <v>4</v>
      </c>
      <c r="C14" s="32">
        <v>27788</v>
      </c>
      <c r="D14" s="32">
        <f>'Avance de la Gestión (SS)'!R14:R18</f>
        <v>22194</v>
      </c>
      <c r="E14" s="30" t="s">
        <v>22</v>
      </c>
    </row>
    <row r="15" spans="1:5" ht="33.75" customHeight="1" x14ac:dyDescent="0.2">
      <c r="A15" s="33"/>
      <c r="B15" s="37"/>
      <c r="C15" s="32"/>
      <c r="D15" s="32"/>
      <c r="E15" s="31"/>
    </row>
    <row r="16" spans="1:5" ht="33.75" customHeight="1" x14ac:dyDescent="0.2">
      <c r="A16" s="33"/>
      <c r="B16" s="37"/>
      <c r="C16" s="32"/>
      <c r="D16" s="32"/>
      <c r="E16" s="31"/>
    </row>
    <row r="17" spans="1:5" ht="33.75" customHeight="1" x14ac:dyDescent="0.2">
      <c r="A17" s="33"/>
      <c r="B17" s="37"/>
      <c r="C17" s="32"/>
      <c r="D17" s="32"/>
      <c r="E17" s="31"/>
    </row>
    <row r="18" spans="1:5" ht="33.75" customHeight="1" x14ac:dyDescent="0.2">
      <c r="A18" s="33"/>
      <c r="B18" s="37"/>
      <c r="C18" s="32"/>
      <c r="D18" s="32"/>
      <c r="E18" s="31"/>
    </row>
    <row r="19" spans="1:5" ht="33.75" customHeight="1" x14ac:dyDescent="0.2">
      <c r="A19" s="33" t="s">
        <v>26</v>
      </c>
      <c r="B19" s="29" t="s">
        <v>6</v>
      </c>
      <c r="C19" s="32">
        <v>1110</v>
      </c>
      <c r="D19" s="32">
        <f>'Avance de la Gestión (SS)'!R19:R20</f>
        <v>1231</v>
      </c>
      <c r="E19" s="30" t="s">
        <v>17</v>
      </c>
    </row>
    <row r="20" spans="1:5" ht="33.75" customHeight="1" x14ac:dyDescent="0.2">
      <c r="A20" s="34"/>
      <c r="B20" s="29"/>
      <c r="C20" s="32"/>
      <c r="D20" s="32"/>
      <c r="E20" s="31"/>
    </row>
    <row r="21" spans="1:5" ht="62.25" customHeight="1" x14ac:dyDescent="0.2">
      <c r="A21" s="34"/>
      <c r="B21" s="8" t="s">
        <v>31</v>
      </c>
      <c r="C21" s="9">
        <v>10000</v>
      </c>
      <c r="D21" s="9">
        <f>'Avance de la Gestión (SS)'!R21</f>
        <v>0</v>
      </c>
      <c r="E21" s="10" t="s">
        <v>19</v>
      </c>
    </row>
    <row r="22" spans="1:5" ht="61.5" customHeight="1" x14ac:dyDescent="0.2">
      <c r="A22" s="34"/>
      <c r="B22" s="8" t="s">
        <v>1</v>
      </c>
      <c r="C22" s="9">
        <v>233115</v>
      </c>
      <c r="D22" s="9">
        <f>'Avance de la Gestión (SS)'!R22</f>
        <v>233115</v>
      </c>
      <c r="E22" s="10" t="s">
        <v>18</v>
      </c>
    </row>
    <row r="23" spans="1:5" ht="62.25" customHeight="1" x14ac:dyDescent="0.2">
      <c r="A23" s="34"/>
      <c r="B23" s="8" t="s">
        <v>7</v>
      </c>
      <c r="C23" s="9">
        <v>25010</v>
      </c>
      <c r="D23" s="9">
        <f>'Avance de la Gestión (SS)'!R23</f>
        <v>25010</v>
      </c>
      <c r="E23" s="10" t="s">
        <v>20</v>
      </c>
    </row>
    <row r="24" spans="1:5" ht="61.5" customHeight="1" x14ac:dyDescent="0.2">
      <c r="A24" s="34"/>
      <c r="B24" s="8" t="s">
        <v>32</v>
      </c>
      <c r="C24" s="9">
        <v>68435</v>
      </c>
      <c r="D24" s="9">
        <f>'Avance de la Gestión (SS)'!R24</f>
        <v>68435</v>
      </c>
      <c r="E24" s="10" t="s">
        <v>15</v>
      </c>
    </row>
    <row r="25" spans="1:5" ht="29.45" customHeight="1" x14ac:dyDescent="0.2">
      <c r="A25" s="33" t="s">
        <v>24</v>
      </c>
      <c r="B25" s="29" t="s">
        <v>35</v>
      </c>
      <c r="C25" s="32">
        <v>107653</v>
      </c>
      <c r="D25" s="32">
        <f>'Avance de la Gestión (SS)'!R25:R30</f>
        <v>96279</v>
      </c>
      <c r="E25" s="30" t="s">
        <v>13</v>
      </c>
    </row>
    <row r="26" spans="1:5" ht="33.75" customHeight="1" x14ac:dyDescent="0.2">
      <c r="A26" s="34"/>
      <c r="B26" s="29"/>
      <c r="C26" s="32"/>
      <c r="D26" s="32"/>
      <c r="E26" s="31"/>
    </row>
    <row r="27" spans="1:5" ht="22.15" customHeight="1" x14ac:dyDescent="0.2">
      <c r="A27" s="34"/>
      <c r="B27" s="29"/>
      <c r="C27" s="32"/>
      <c r="D27" s="32"/>
      <c r="E27" s="31"/>
    </row>
    <row r="28" spans="1:5" ht="31.15" customHeight="1" x14ac:dyDescent="0.2">
      <c r="A28" s="34"/>
      <c r="B28" s="29"/>
      <c r="C28" s="32"/>
      <c r="D28" s="32"/>
      <c r="E28" s="31"/>
    </row>
    <row r="29" spans="1:5" ht="45" customHeight="1" x14ac:dyDescent="0.2">
      <c r="A29" s="34"/>
      <c r="B29" s="29"/>
      <c r="C29" s="32"/>
      <c r="D29" s="32"/>
      <c r="E29" s="31"/>
    </row>
    <row r="30" spans="1:5" ht="33" customHeight="1" x14ac:dyDescent="0.2">
      <c r="A30" s="34"/>
      <c r="B30" s="29"/>
      <c r="C30" s="32"/>
      <c r="D30" s="32"/>
      <c r="E30" s="31"/>
    </row>
    <row r="31" spans="1:5" ht="32.450000000000003" customHeight="1" x14ac:dyDescent="0.2">
      <c r="A31" s="34"/>
      <c r="B31" s="29" t="s">
        <v>8</v>
      </c>
      <c r="C31" s="32">
        <v>23315</v>
      </c>
      <c r="D31" s="32">
        <f>'Avance de la Gestión (SS)'!R31:R32</f>
        <v>2982</v>
      </c>
      <c r="E31" s="30" t="s">
        <v>11</v>
      </c>
    </row>
    <row r="32" spans="1:5" ht="29.45" customHeight="1" x14ac:dyDescent="0.2">
      <c r="A32" s="34"/>
      <c r="B32" s="29"/>
      <c r="C32" s="32"/>
      <c r="D32" s="32"/>
      <c r="E32" s="31"/>
    </row>
    <row r="33" spans="1:5" ht="30" customHeight="1" x14ac:dyDescent="0.2">
      <c r="A33" s="34"/>
      <c r="B33" s="29" t="s">
        <v>9</v>
      </c>
      <c r="C33" s="32">
        <v>13971</v>
      </c>
      <c r="D33" s="32">
        <f>'Avance de la Gestión (SS)'!R33:R34</f>
        <v>12344</v>
      </c>
      <c r="E33" s="30" t="s">
        <v>12</v>
      </c>
    </row>
    <row r="34" spans="1:5" ht="34.15" customHeight="1" x14ac:dyDescent="0.2">
      <c r="A34" s="34"/>
      <c r="B34" s="29"/>
      <c r="C34" s="32"/>
      <c r="D34" s="32"/>
      <c r="E34" s="31"/>
    </row>
    <row r="35" spans="1:5" ht="25.9" customHeight="1" x14ac:dyDescent="0.2">
      <c r="A35" s="34"/>
      <c r="B35" s="29" t="s">
        <v>33</v>
      </c>
      <c r="C35" s="32">
        <v>18014</v>
      </c>
      <c r="D35" s="32">
        <f>'Avance de la Gestión (SS)'!R35:R38</f>
        <v>13852</v>
      </c>
      <c r="E35" s="30" t="s">
        <v>16</v>
      </c>
    </row>
    <row r="36" spans="1:5" ht="25.9" customHeight="1" x14ac:dyDescent="0.2">
      <c r="A36" s="34"/>
      <c r="B36" s="29"/>
      <c r="C36" s="32"/>
      <c r="D36" s="32"/>
      <c r="E36" s="31"/>
    </row>
    <row r="37" spans="1:5" ht="33" customHeight="1" x14ac:dyDescent="0.2">
      <c r="A37" s="34"/>
      <c r="B37" s="29"/>
      <c r="C37" s="32"/>
      <c r="D37" s="32"/>
      <c r="E37" s="31"/>
    </row>
    <row r="38" spans="1:5" ht="22.9" customHeight="1" x14ac:dyDescent="0.2">
      <c r="A38" s="34"/>
      <c r="B38" s="29"/>
      <c r="C38" s="32"/>
      <c r="D38" s="32"/>
      <c r="E38" s="31"/>
    </row>
    <row r="39" spans="1:5" ht="85.5" customHeight="1" x14ac:dyDescent="0.2">
      <c r="A39" s="28" t="s">
        <v>27</v>
      </c>
      <c r="B39" s="28"/>
      <c r="C39" s="28"/>
      <c r="D39" s="28"/>
      <c r="E39" s="11"/>
    </row>
  </sheetData>
  <mergeCells count="37">
    <mergeCell ref="A2:D2"/>
    <mergeCell ref="A4:A18"/>
    <mergeCell ref="B5:B10"/>
    <mergeCell ref="D25:D30"/>
    <mergeCell ref="E5:E10"/>
    <mergeCell ref="B11:B13"/>
    <mergeCell ref="E11:E13"/>
    <mergeCell ref="B14:B18"/>
    <mergeCell ref="C5:C10"/>
    <mergeCell ref="C11:C13"/>
    <mergeCell ref="C14:C18"/>
    <mergeCell ref="D11:D13"/>
    <mergeCell ref="D14:D18"/>
    <mergeCell ref="D5:D10"/>
    <mergeCell ref="E14:E18"/>
    <mergeCell ref="A19:A24"/>
    <mergeCell ref="B19:B20"/>
    <mergeCell ref="E19:E20"/>
    <mergeCell ref="C19:C20"/>
    <mergeCell ref="D19:D20"/>
    <mergeCell ref="C25:C30"/>
    <mergeCell ref="A39:D39"/>
    <mergeCell ref="B35:B38"/>
    <mergeCell ref="E35:E38"/>
    <mergeCell ref="D35:D38"/>
    <mergeCell ref="A25:A38"/>
    <mergeCell ref="B25:B30"/>
    <mergeCell ref="E25:E30"/>
    <mergeCell ref="B31:B32"/>
    <mergeCell ref="E31:E32"/>
    <mergeCell ref="B33:B34"/>
    <mergeCell ref="E33:E34"/>
    <mergeCell ref="C31:C32"/>
    <mergeCell ref="C33:C34"/>
    <mergeCell ref="C35:C38"/>
    <mergeCell ref="D31:D32"/>
    <mergeCell ref="D33:D34"/>
  </mergeCells>
  <hyperlinks>
    <hyperlink ref="E31" r:id="rId1"/>
    <hyperlink ref="E33" r:id="rId2"/>
    <hyperlink ref="E25" r:id="rId3"/>
    <hyperlink ref="E5" r:id="rId4"/>
    <hyperlink ref="E35" r:id="rId5"/>
    <hyperlink ref="E19" r:id="rId6"/>
    <hyperlink ref="E21" r:id="rId7"/>
    <hyperlink ref="E22" r:id="rId8"/>
    <hyperlink ref="E24" r:id="rId9"/>
    <hyperlink ref="E23" r:id="rId10"/>
    <hyperlink ref="E4" r:id="rId11"/>
    <hyperlink ref="E11" r:id="rId12"/>
    <hyperlink ref="E14" r:id="rId13"/>
  </hyperlinks>
  <printOptions horizontalCentered="1"/>
  <pageMargins left="0" right="0" top="0.55118110236220474" bottom="0" header="0" footer="0"/>
  <pageSetup scale="45" orientation="portrait" r:id="rId14"/>
  <drawing r:id="rId15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34998626667073579"/>
  </sheetPr>
  <dimension ref="A1:T39"/>
  <sheetViews>
    <sheetView zoomScale="40" zoomScaleNormal="40" zoomScaleSheetLayoutView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R3" sqref="R3:S3"/>
    </sheetView>
  </sheetViews>
  <sheetFormatPr baseColWidth="10" defaultColWidth="35.7109375" defaultRowHeight="32.1" customHeight="1" x14ac:dyDescent="0.2"/>
  <cols>
    <col min="1" max="1" width="58.7109375" style="6" customWidth="1"/>
    <col min="2" max="2" width="56.42578125" style="6" customWidth="1"/>
    <col min="3" max="3" width="37.140625" style="6" customWidth="1"/>
    <col min="4" max="4" width="26.140625" style="6" customWidth="1"/>
    <col min="5" max="5" width="26.5703125" style="6" customWidth="1"/>
    <col min="6" max="14" width="19.85546875" style="6" customWidth="1"/>
    <col min="15" max="15" width="14.7109375" style="6" hidden="1" customWidth="1"/>
    <col min="16" max="16" width="19.140625" style="6" hidden="1" customWidth="1"/>
    <col min="17" max="17" width="18.28515625" style="6" hidden="1" customWidth="1"/>
    <col min="18" max="19" width="33.140625" style="6" customWidth="1"/>
    <col min="20" max="20" width="109.42578125" style="5" hidden="1" customWidth="1"/>
    <col min="21" max="21" width="25.7109375" style="6" customWidth="1"/>
    <col min="22" max="238" width="35.7109375" style="6"/>
    <col min="239" max="239" width="2.140625" style="6" customWidth="1"/>
    <col min="240" max="240" width="58.140625" style="6" customWidth="1"/>
    <col min="241" max="241" width="41.5703125" style="6" customWidth="1"/>
    <col min="242" max="242" width="47.28515625" style="6" customWidth="1"/>
    <col min="243" max="243" width="49.85546875" style="6" customWidth="1"/>
    <col min="244" max="245" width="0" style="6" hidden="1" customWidth="1"/>
    <col min="246" max="246" width="6.7109375" style="6" customWidth="1"/>
    <col min="247" max="247" width="0" style="6" hidden="1" customWidth="1"/>
    <col min="248" max="494" width="35.7109375" style="6"/>
    <col min="495" max="495" width="2.140625" style="6" customWidth="1"/>
    <col min="496" max="496" width="58.140625" style="6" customWidth="1"/>
    <col min="497" max="497" width="41.5703125" style="6" customWidth="1"/>
    <col min="498" max="498" width="47.28515625" style="6" customWidth="1"/>
    <col min="499" max="499" width="49.85546875" style="6" customWidth="1"/>
    <col min="500" max="501" width="0" style="6" hidden="1" customWidth="1"/>
    <col min="502" max="502" width="6.7109375" style="6" customWidth="1"/>
    <col min="503" max="503" width="0" style="6" hidden="1" customWidth="1"/>
    <col min="504" max="750" width="35.7109375" style="6"/>
    <col min="751" max="751" width="2.140625" style="6" customWidth="1"/>
    <col min="752" max="752" width="58.140625" style="6" customWidth="1"/>
    <col min="753" max="753" width="41.5703125" style="6" customWidth="1"/>
    <col min="754" max="754" width="47.28515625" style="6" customWidth="1"/>
    <col min="755" max="755" width="49.85546875" style="6" customWidth="1"/>
    <col min="756" max="757" width="0" style="6" hidden="1" customWidth="1"/>
    <col min="758" max="758" width="6.7109375" style="6" customWidth="1"/>
    <col min="759" max="759" width="0" style="6" hidden="1" customWidth="1"/>
    <col min="760" max="1006" width="35.7109375" style="6"/>
    <col min="1007" max="1007" width="2.140625" style="6" customWidth="1"/>
    <col min="1008" max="1008" width="58.140625" style="6" customWidth="1"/>
    <col min="1009" max="1009" width="41.5703125" style="6" customWidth="1"/>
    <col min="1010" max="1010" width="47.28515625" style="6" customWidth="1"/>
    <col min="1011" max="1011" width="49.85546875" style="6" customWidth="1"/>
    <col min="1012" max="1013" width="0" style="6" hidden="1" customWidth="1"/>
    <col min="1014" max="1014" width="6.7109375" style="6" customWidth="1"/>
    <col min="1015" max="1015" width="0" style="6" hidden="1" customWidth="1"/>
    <col min="1016" max="1262" width="35.7109375" style="6"/>
    <col min="1263" max="1263" width="2.140625" style="6" customWidth="1"/>
    <col min="1264" max="1264" width="58.140625" style="6" customWidth="1"/>
    <col min="1265" max="1265" width="41.5703125" style="6" customWidth="1"/>
    <col min="1266" max="1266" width="47.28515625" style="6" customWidth="1"/>
    <col min="1267" max="1267" width="49.85546875" style="6" customWidth="1"/>
    <col min="1268" max="1269" width="0" style="6" hidden="1" customWidth="1"/>
    <col min="1270" max="1270" width="6.7109375" style="6" customWidth="1"/>
    <col min="1271" max="1271" width="0" style="6" hidden="1" customWidth="1"/>
    <col min="1272" max="1518" width="35.7109375" style="6"/>
    <col min="1519" max="1519" width="2.140625" style="6" customWidth="1"/>
    <col min="1520" max="1520" width="58.140625" style="6" customWidth="1"/>
    <col min="1521" max="1521" width="41.5703125" style="6" customWidth="1"/>
    <col min="1522" max="1522" width="47.28515625" style="6" customWidth="1"/>
    <col min="1523" max="1523" width="49.85546875" style="6" customWidth="1"/>
    <col min="1524" max="1525" width="0" style="6" hidden="1" customWidth="1"/>
    <col min="1526" max="1526" width="6.7109375" style="6" customWidth="1"/>
    <col min="1527" max="1527" width="0" style="6" hidden="1" customWidth="1"/>
    <col min="1528" max="1774" width="35.7109375" style="6"/>
    <col min="1775" max="1775" width="2.140625" style="6" customWidth="1"/>
    <col min="1776" max="1776" width="58.140625" style="6" customWidth="1"/>
    <col min="1777" max="1777" width="41.5703125" style="6" customWidth="1"/>
    <col min="1778" max="1778" width="47.28515625" style="6" customWidth="1"/>
    <col min="1779" max="1779" width="49.85546875" style="6" customWidth="1"/>
    <col min="1780" max="1781" width="0" style="6" hidden="1" customWidth="1"/>
    <col min="1782" max="1782" width="6.7109375" style="6" customWidth="1"/>
    <col min="1783" max="1783" width="0" style="6" hidden="1" customWidth="1"/>
    <col min="1784" max="2030" width="35.7109375" style="6"/>
    <col min="2031" max="2031" width="2.140625" style="6" customWidth="1"/>
    <col min="2032" max="2032" width="58.140625" style="6" customWidth="1"/>
    <col min="2033" max="2033" width="41.5703125" style="6" customWidth="1"/>
    <col min="2034" max="2034" width="47.28515625" style="6" customWidth="1"/>
    <col min="2035" max="2035" width="49.85546875" style="6" customWidth="1"/>
    <col min="2036" max="2037" width="0" style="6" hidden="1" customWidth="1"/>
    <col min="2038" max="2038" width="6.7109375" style="6" customWidth="1"/>
    <col min="2039" max="2039" width="0" style="6" hidden="1" customWidth="1"/>
    <col min="2040" max="2286" width="35.7109375" style="6"/>
    <col min="2287" max="2287" width="2.140625" style="6" customWidth="1"/>
    <col min="2288" max="2288" width="58.140625" style="6" customWidth="1"/>
    <col min="2289" max="2289" width="41.5703125" style="6" customWidth="1"/>
    <col min="2290" max="2290" width="47.28515625" style="6" customWidth="1"/>
    <col min="2291" max="2291" width="49.85546875" style="6" customWidth="1"/>
    <col min="2292" max="2293" width="0" style="6" hidden="1" customWidth="1"/>
    <col min="2294" max="2294" width="6.7109375" style="6" customWidth="1"/>
    <col min="2295" max="2295" width="0" style="6" hidden="1" customWidth="1"/>
    <col min="2296" max="2542" width="35.7109375" style="6"/>
    <col min="2543" max="2543" width="2.140625" style="6" customWidth="1"/>
    <col min="2544" max="2544" width="58.140625" style="6" customWidth="1"/>
    <col min="2545" max="2545" width="41.5703125" style="6" customWidth="1"/>
    <col min="2546" max="2546" width="47.28515625" style="6" customWidth="1"/>
    <col min="2547" max="2547" width="49.85546875" style="6" customWidth="1"/>
    <col min="2548" max="2549" width="0" style="6" hidden="1" customWidth="1"/>
    <col min="2550" max="2550" width="6.7109375" style="6" customWidth="1"/>
    <col min="2551" max="2551" width="0" style="6" hidden="1" customWidth="1"/>
    <col min="2552" max="2798" width="35.7109375" style="6"/>
    <col min="2799" max="2799" width="2.140625" style="6" customWidth="1"/>
    <col min="2800" max="2800" width="58.140625" style="6" customWidth="1"/>
    <col min="2801" max="2801" width="41.5703125" style="6" customWidth="1"/>
    <col min="2802" max="2802" width="47.28515625" style="6" customWidth="1"/>
    <col min="2803" max="2803" width="49.85546875" style="6" customWidth="1"/>
    <col min="2804" max="2805" width="0" style="6" hidden="1" customWidth="1"/>
    <col min="2806" max="2806" width="6.7109375" style="6" customWidth="1"/>
    <col min="2807" max="2807" width="0" style="6" hidden="1" customWidth="1"/>
    <col min="2808" max="3054" width="35.7109375" style="6"/>
    <col min="3055" max="3055" width="2.140625" style="6" customWidth="1"/>
    <col min="3056" max="3056" width="58.140625" style="6" customWidth="1"/>
    <col min="3057" max="3057" width="41.5703125" style="6" customWidth="1"/>
    <col min="3058" max="3058" width="47.28515625" style="6" customWidth="1"/>
    <col min="3059" max="3059" width="49.85546875" style="6" customWidth="1"/>
    <col min="3060" max="3061" width="0" style="6" hidden="1" customWidth="1"/>
    <col min="3062" max="3062" width="6.7109375" style="6" customWidth="1"/>
    <col min="3063" max="3063" width="0" style="6" hidden="1" customWidth="1"/>
    <col min="3064" max="3310" width="35.7109375" style="6"/>
    <col min="3311" max="3311" width="2.140625" style="6" customWidth="1"/>
    <col min="3312" max="3312" width="58.140625" style="6" customWidth="1"/>
    <col min="3313" max="3313" width="41.5703125" style="6" customWidth="1"/>
    <col min="3314" max="3314" width="47.28515625" style="6" customWidth="1"/>
    <col min="3315" max="3315" width="49.85546875" style="6" customWidth="1"/>
    <col min="3316" max="3317" width="0" style="6" hidden="1" customWidth="1"/>
    <col min="3318" max="3318" width="6.7109375" style="6" customWidth="1"/>
    <col min="3319" max="3319" width="0" style="6" hidden="1" customWidth="1"/>
    <col min="3320" max="3566" width="35.7109375" style="6"/>
    <col min="3567" max="3567" width="2.140625" style="6" customWidth="1"/>
    <col min="3568" max="3568" width="58.140625" style="6" customWidth="1"/>
    <col min="3569" max="3569" width="41.5703125" style="6" customWidth="1"/>
    <col min="3570" max="3570" width="47.28515625" style="6" customWidth="1"/>
    <col min="3571" max="3571" width="49.85546875" style="6" customWidth="1"/>
    <col min="3572" max="3573" width="0" style="6" hidden="1" customWidth="1"/>
    <col min="3574" max="3574" width="6.7109375" style="6" customWidth="1"/>
    <col min="3575" max="3575" width="0" style="6" hidden="1" customWidth="1"/>
    <col min="3576" max="3822" width="35.7109375" style="6"/>
    <col min="3823" max="3823" width="2.140625" style="6" customWidth="1"/>
    <col min="3824" max="3824" width="58.140625" style="6" customWidth="1"/>
    <col min="3825" max="3825" width="41.5703125" style="6" customWidth="1"/>
    <col min="3826" max="3826" width="47.28515625" style="6" customWidth="1"/>
    <col min="3827" max="3827" width="49.85546875" style="6" customWidth="1"/>
    <col min="3828" max="3829" width="0" style="6" hidden="1" customWidth="1"/>
    <col min="3830" max="3830" width="6.7109375" style="6" customWidth="1"/>
    <col min="3831" max="3831" width="0" style="6" hidden="1" customWidth="1"/>
    <col min="3832" max="4078" width="35.7109375" style="6"/>
    <col min="4079" max="4079" width="2.140625" style="6" customWidth="1"/>
    <col min="4080" max="4080" width="58.140625" style="6" customWidth="1"/>
    <col min="4081" max="4081" width="41.5703125" style="6" customWidth="1"/>
    <col min="4082" max="4082" width="47.28515625" style="6" customWidth="1"/>
    <col min="4083" max="4083" width="49.85546875" style="6" customWidth="1"/>
    <col min="4084" max="4085" width="0" style="6" hidden="1" customWidth="1"/>
    <col min="4086" max="4086" width="6.7109375" style="6" customWidth="1"/>
    <col min="4087" max="4087" width="0" style="6" hidden="1" customWidth="1"/>
    <col min="4088" max="4334" width="35.7109375" style="6"/>
    <col min="4335" max="4335" width="2.140625" style="6" customWidth="1"/>
    <col min="4336" max="4336" width="58.140625" style="6" customWidth="1"/>
    <col min="4337" max="4337" width="41.5703125" style="6" customWidth="1"/>
    <col min="4338" max="4338" width="47.28515625" style="6" customWidth="1"/>
    <col min="4339" max="4339" width="49.85546875" style="6" customWidth="1"/>
    <col min="4340" max="4341" width="0" style="6" hidden="1" customWidth="1"/>
    <col min="4342" max="4342" width="6.7109375" style="6" customWidth="1"/>
    <col min="4343" max="4343" width="0" style="6" hidden="1" customWidth="1"/>
    <col min="4344" max="4590" width="35.7109375" style="6"/>
    <col min="4591" max="4591" width="2.140625" style="6" customWidth="1"/>
    <col min="4592" max="4592" width="58.140625" style="6" customWidth="1"/>
    <col min="4593" max="4593" width="41.5703125" style="6" customWidth="1"/>
    <col min="4594" max="4594" width="47.28515625" style="6" customWidth="1"/>
    <col min="4595" max="4595" width="49.85546875" style="6" customWidth="1"/>
    <col min="4596" max="4597" width="0" style="6" hidden="1" customWidth="1"/>
    <col min="4598" max="4598" width="6.7109375" style="6" customWidth="1"/>
    <col min="4599" max="4599" width="0" style="6" hidden="1" customWidth="1"/>
    <col min="4600" max="4846" width="35.7109375" style="6"/>
    <col min="4847" max="4847" width="2.140625" style="6" customWidth="1"/>
    <col min="4848" max="4848" width="58.140625" style="6" customWidth="1"/>
    <col min="4849" max="4849" width="41.5703125" style="6" customWidth="1"/>
    <col min="4850" max="4850" width="47.28515625" style="6" customWidth="1"/>
    <col min="4851" max="4851" width="49.85546875" style="6" customWidth="1"/>
    <col min="4852" max="4853" width="0" style="6" hidden="1" customWidth="1"/>
    <col min="4854" max="4854" width="6.7109375" style="6" customWidth="1"/>
    <col min="4855" max="4855" width="0" style="6" hidden="1" customWidth="1"/>
    <col min="4856" max="5102" width="35.7109375" style="6"/>
    <col min="5103" max="5103" width="2.140625" style="6" customWidth="1"/>
    <col min="5104" max="5104" width="58.140625" style="6" customWidth="1"/>
    <col min="5105" max="5105" width="41.5703125" style="6" customWidth="1"/>
    <col min="5106" max="5106" width="47.28515625" style="6" customWidth="1"/>
    <col min="5107" max="5107" width="49.85546875" style="6" customWidth="1"/>
    <col min="5108" max="5109" width="0" style="6" hidden="1" customWidth="1"/>
    <col min="5110" max="5110" width="6.7109375" style="6" customWidth="1"/>
    <col min="5111" max="5111" width="0" style="6" hidden="1" customWidth="1"/>
    <col min="5112" max="5358" width="35.7109375" style="6"/>
    <col min="5359" max="5359" width="2.140625" style="6" customWidth="1"/>
    <col min="5360" max="5360" width="58.140625" style="6" customWidth="1"/>
    <col min="5361" max="5361" width="41.5703125" style="6" customWidth="1"/>
    <col min="5362" max="5362" width="47.28515625" style="6" customWidth="1"/>
    <col min="5363" max="5363" width="49.85546875" style="6" customWidth="1"/>
    <col min="5364" max="5365" width="0" style="6" hidden="1" customWidth="1"/>
    <col min="5366" max="5366" width="6.7109375" style="6" customWidth="1"/>
    <col min="5367" max="5367" width="0" style="6" hidden="1" customWidth="1"/>
    <col min="5368" max="5614" width="35.7109375" style="6"/>
    <col min="5615" max="5615" width="2.140625" style="6" customWidth="1"/>
    <col min="5616" max="5616" width="58.140625" style="6" customWidth="1"/>
    <col min="5617" max="5617" width="41.5703125" style="6" customWidth="1"/>
    <col min="5618" max="5618" width="47.28515625" style="6" customWidth="1"/>
    <col min="5619" max="5619" width="49.85546875" style="6" customWidth="1"/>
    <col min="5620" max="5621" width="0" style="6" hidden="1" customWidth="1"/>
    <col min="5622" max="5622" width="6.7109375" style="6" customWidth="1"/>
    <col min="5623" max="5623" width="0" style="6" hidden="1" customWidth="1"/>
    <col min="5624" max="5870" width="35.7109375" style="6"/>
    <col min="5871" max="5871" width="2.140625" style="6" customWidth="1"/>
    <col min="5872" max="5872" width="58.140625" style="6" customWidth="1"/>
    <col min="5873" max="5873" width="41.5703125" style="6" customWidth="1"/>
    <col min="5874" max="5874" width="47.28515625" style="6" customWidth="1"/>
    <col min="5875" max="5875" width="49.85546875" style="6" customWidth="1"/>
    <col min="5876" max="5877" width="0" style="6" hidden="1" customWidth="1"/>
    <col min="5878" max="5878" width="6.7109375" style="6" customWidth="1"/>
    <col min="5879" max="5879" width="0" style="6" hidden="1" customWidth="1"/>
    <col min="5880" max="6126" width="35.7109375" style="6"/>
    <col min="6127" max="6127" width="2.140625" style="6" customWidth="1"/>
    <col min="6128" max="6128" width="58.140625" style="6" customWidth="1"/>
    <col min="6129" max="6129" width="41.5703125" style="6" customWidth="1"/>
    <col min="6130" max="6130" width="47.28515625" style="6" customWidth="1"/>
    <col min="6131" max="6131" width="49.85546875" style="6" customWidth="1"/>
    <col min="6132" max="6133" width="0" style="6" hidden="1" customWidth="1"/>
    <col min="6134" max="6134" width="6.7109375" style="6" customWidth="1"/>
    <col min="6135" max="6135" width="0" style="6" hidden="1" customWidth="1"/>
    <col min="6136" max="6382" width="35.7109375" style="6"/>
    <col min="6383" max="6383" width="2.140625" style="6" customWidth="1"/>
    <col min="6384" max="6384" width="58.140625" style="6" customWidth="1"/>
    <col min="6385" max="6385" width="41.5703125" style="6" customWidth="1"/>
    <col min="6386" max="6386" width="47.28515625" style="6" customWidth="1"/>
    <col min="6387" max="6387" width="49.85546875" style="6" customWidth="1"/>
    <col min="6388" max="6389" width="0" style="6" hidden="1" customWidth="1"/>
    <col min="6390" max="6390" width="6.7109375" style="6" customWidth="1"/>
    <col min="6391" max="6391" width="0" style="6" hidden="1" customWidth="1"/>
    <col min="6392" max="6638" width="35.7109375" style="6"/>
    <col min="6639" max="6639" width="2.140625" style="6" customWidth="1"/>
    <col min="6640" max="6640" width="58.140625" style="6" customWidth="1"/>
    <col min="6641" max="6641" width="41.5703125" style="6" customWidth="1"/>
    <col min="6642" max="6642" width="47.28515625" style="6" customWidth="1"/>
    <col min="6643" max="6643" width="49.85546875" style="6" customWidth="1"/>
    <col min="6644" max="6645" width="0" style="6" hidden="1" customWidth="1"/>
    <col min="6646" max="6646" width="6.7109375" style="6" customWidth="1"/>
    <col min="6647" max="6647" width="0" style="6" hidden="1" customWidth="1"/>
    <col min="6648" max="6894" width="35.7109375" style="6"/>
    <col min="6895" max="6895" width="2.140625" style="6" customWidth="1"/>
    <col min="6896" max="6896" width="58.140625" style="6" customWidth="1"/>
    <col min="6897" max="6897" width="41.5703125" style="6" customWidth="1"/>
    <col min="6898" max="6898" width="47.28515625" style="6" customWidth="1"/>
    <col min="6899" max="6899" width="49.85546875" style="6" customWidth="1"/>
    <col min="6900" max="6901" width="0" style="6" hidden="1" customWidth="1"/>
    <col min="6902" max="6902" width="6.7109375" style="6" customWidth="1"/>
    <col min="6903" max="6903" width="0" style="6" hidden="1" customWidth="1"/>
    <col min="6904" max="7150" width="35.7109375" style="6"/>
    <col min="7151" max="7151" width="2.140625" style="6" customWidth="1"/>
    <col min="7152" max="7152" width="58.140625" style="6" customWidth="1"/>
    <col min="7153" max="7153" width="41.5703125" style="6" customWidth="1"/>
    <col min="7154" max="7154" width="47.28515625" style="6" customWidth="1"/>
    <col min="7155" max="7155" width="49.85546875" style="6" customWidth="1"/>
    <col min="7156" max="7157" width="0" style="6" hidden="1" customWidth="1"/>
    <col min="7158" max="7158" width="6.7109375" style="6" customWidth="1"/>
    <col min="7159" max="7159" width="0" style="6" hidden="1" customWidth="1"/>
    <col min="7160" max="7406" width="35.7109375" style="6"/>
    <col min="7407" max="7407" width="2.140625" style="6" customWidth="1"/>
    <col min="7408" max="7408" width="58.140625" style="6" customWidth="1"/>
    <col min="7409" max="7409" width="41.5703125" style="6" customWidth="1"/>
    <col min="7410" max="7410" width="47.28515625" style="6" customWidth="1"/>
    <col min="7411" max="7411" width="49.85546875" style="6" customWidth="1"/>
    <col min="7412" max="7413" width="0" style="6" hidden="1" customWidth="1"/>
    <col min="7414" max="7414" width="6.7109375" style="6" customWidth="1"/>
    <col min="7415" max="7415" width="0" style="6" hidden="1" customWidth="1"/>
    <col min="7416" max="7662" width="35.7109375" style="6"/>
    <col min="7663" max="7663" width="2.140625" style="6" customWidth="1"/>
    <col min="7664" max="7664" width="58.140625" style="6" customWidth="1"/>
    <col min="7665" max="7665" width="41.5703125" style="6" customWidth="1"/>
    <col min="7666" max="7666" width="47.28515625" style="6" customWidth="1"/>
    <col min="7667" max="7667" width="49.85546875" style="6" customWidth="1"/>
    <col min="7668" max="7669" width="0" style="6" hidden="1" customWidth="1"/>
    <col min="7670" max="7670" width="6.7109375" style="6" customWidth="1"/>
    <col min="7671" max="7671" width="0" style="6" hidden="1" customWidth="1"/>
    <col min="7672" max="7918" width="35.7109375" style="6"/>
    <col min="7919" max="7919" width="2.140625" style="6" customWidth="1"/>
    <col min="7920" max="7920" width="58.140625" style="6" customWidth="1"/>
    <col min="7921" max="7921" width="41.5703125" style="6" customWidth="1"/>
    <col min="7922" max="7922" width="47.28515625" style="6" customWidth="1"/>
    <col min="7923" max="7923" width="49.85546875" style="6" customWidth="1"/>
    <col min="7924" max="7925" width="0" style="6" hidden="1" customWidth="1"/>
    <col min="7926" max="7926" width="6.7109375" style="6" customWidth="1"/>
    <col min="7927" max="7927" width="0" style="6" hidden="1" customWidth="1"/>
    <col min="7928" max="8174" width="35.7109375" style="6"/>
    <col min="8175" max="8175" width="2.140625" style="6" customWidth="1"/>
    <col min="8176" max="8176" width="58.140625" style="6" customWidth="1"/>
    <col min="8177" max="8177" width="41.5703125" style="6" customWidth="1"/>
    <col min="8178" max="8178" width="47.28515625" style="6" customWidth="1"/>
    <col min="8179" max="8179" width="49.85546875" style="6" customWidth="1"/>
    <col min="8180" max="8181" width="0" style="6" hidden="1" customWidth="1"/>
    <col min="8182" max="8182" width="6.7109375" style="6" customWidth="1"/>
    <col min="8183" max="8183" width="0" style="6" hidden="1" customWidth="1"/>
    <col min="8184" max="8430" width="35.7109375" style="6"/>
    <col min="8431" max="8431" width="2.140625" style="6" customWidth="1"/>
    <col min="8432" max="8432" width="58.140625" style="6" customWidth="1"/>
    <col min="8433" max="8433" width="41.5703125" style="6" customWidth="1"/>
    <col min="8434" max="8434" width="47.28515625" style="6" customWidth="1"/>
    <col min="8435" max="8435" width="49.85546875" style="6" customWidth="1"/>
    <col min="8436" max="8437" width="0" style="6" hidden="1" customWidth="1"/>
    <col min="8438" max="8438" width="6.7109375" style="6" customWidth="1"/>
    <col min="8439" max="8439" width="0" style="6" hidden="1" customWidth="1"/>
    <col min="8440" max="8686" width="35.7109375" style="6"/>
    <col min="8687" max="8687" width="2.140625" style="6" customWidth="1"/>
    <col min="8688" max="8688" width="58.140625" style="6" customWidth="1"/>
    <col min="8689" max="8689" width="41.5703125" style="6" customWidth="1"/>
    <col min="8690" max="8690" width="47.28515625" style="6" customWidth="1"/>
    <col min="8691" max="8691" width="49.85546875" style="6" customWidth="1"/>
    <col min="8692" max="8693" width="0" style="6" hidden="1" customWidth="1"/>
    <col min="8694" max="8694" width="6.7109375" style="6" customWidth="1"/>
    <col min="8695" max="8695" width="0" style="6" hidden="1" customWidth="1"/>
    <col min="8696" max="8942" width="35.7109375" style="6"/>
    <col min="8943" max="8943" width="2.140625" style="6" customWidth="1"/>
    <col min="8944" max="8944" width="58.140625" style="6" customWidth="1"/>
    <col min="8945" max="8945" width="41.5703125" style="6" customWidth="1"/>
    <col min="8946" max="8946" width="47.28515625" style="6" customWidth="1"/>
    <col min="8947" max="8947" width="49.85546875" style="6" customWidth="1"/>
    <col min="8948" max="8949" width="0" style="6" hidden="1" customWidth="1"/>
    <col min="8950" max="8950" width="6.7109375" style="6" customWidth="1"/>
    <col min="8951" max="8951" width="0" style="6" hidden="1" customWidth="1"/>
    <col min="8952" max="9198" width="35.7109375" style="6"/>
    <col min="9199" max="9199" width="2.140625" style="6" customWidth="1"/>
    <col min="9200" max="9200" width="58.140625" style="6" customWidth="1"/>
    <col min="9201" max="9201" width="41.5703125" style="6" customWidth="1"/>
    <col min="9202" max="9202" width="47.28515625" style="6" customWidth="1"/>
    <col min="9203" max="9203" width="49.85546875" style="6" customWidth="1"/>
    <col min="9204" max="9205" width="0" style="6" hidden="1" customWidth="1"/>
    <col min="9206" max="9206" width="6.7109375" style="6" customWidth="1"/>
    <col min="9207" max="9207" width="0" style="6" hidden="1" customWidth="1"/>
    <col min="9208" max="9454" width="35.7109375" style="6"/>
    <col min="9455" max="9455" width="2.140625" style="6" customWidth="1"/>
    <col min="9456" max="9456" width="58.140625" style="6" customWidth="1"/>
    <col min="9457" max="9457" width="41.5703125" style="6" customWidth="1"/>
    <col min="9458" max="9458" width="47.28515625" style="6" customWidth="1"/>
    <col min="9459" max="9459" width="49.85546875" style="6" customWidth="1"/>
    <col min="9460" max="9461" width="0" style="6" hidden="1" customWidth="1"/>
    <col min="9462" max="9462" width="6.7109375" style="6" customWidth="1"/>
    <col min="9463" max="9463" width="0" style="6" hidden="1" customWidth="1"/>
    <col min="9464" max="9710" width="35.7109375" style="6"/>
    <col min="9711" max="9711" width="2.140625" style="6" customWidth="1"/>
    <col min="9712" max="9712" width="58.140625" style="6" customWidth="1"/>
    <col min="9713" max="9713" width="41.5703125" style="6" customWidth="1"/>
    <col min="9714" max="9714" width="47.28515625" style="6" customWidth="1"/>
    <col min="9715" max="9715" width="49.85546875" style="6" customWidth="1"/>
    <col min="9716" max="9717" width="0" style="6" hidden="1" customWidth="1"/>
    <col min="9718" max="9718" width="6.7109375" style="6" customWidth="1"/>
    <col min="9719" max="9719" width="0" style="6" hidden="1" customWidth="1"/>
    <col min="9720" max="9966" width="35.7109375" style="6"/>
    <col min="9967" max="9967" width="2.140625" style="6" customWidth="1"/>
    <col min="9968" max="9968" width="58.140625" style="6" customWidth="1"/>
    <col min="9969" max="9969" width="41.5703125" style="6" customWidth="1"/>
    <col min="9970" max="9970" width="47.28515625" style="6" customWidth="1"/>
    <col min="9971" max="9971" width="49.85546875" style="6" customWidth="1"/>
    <col min="9972" max="9973" width="0" style="6" hidden="1" customWidth="1"/>
    <col min="9974" max="9974" width="6.7109375" style="6" customWidth="1"/>
    <col min="9975" max="9975" width="0" style="6" hidden="1" customWidth="1"/>
    <col min="9976" max="10222" width="35.7109375" style="6"/>
    <col min="10223" max="10223" width="2.140625" style="6" customWidth="1"/>
    <col min="10224" max="10224" width="58.140625" style="6" customWidth="1"/>
    <col min="10225" max="10225" width="41.5703125" style="6" customWidth="1"/>
    <col min="10226" max="10226" width="47.28515625" style="6" customWidth="1"/>
    <col min="10227" max="10227" width="49.85546875" style="6" customWidth="1"/>
    <col min="10228" max="10229" width="0" style="6" hidden="1" customWidth="1"/>
    <col min="10230" max="10230" width="6.7109375" style="6" customWidth="1"/>
    <col min="10231" max="10231" width="0" style="6" hidden="1" customWidth="1"/>
    <col min="10232" max="10478" width="35.7109375" style="6"/>
    <col min="10479" max="10479" width="2.140625" style="6" customWidth="1"/>
    <col min="10480" max="10480" width="58.140625" style="6" customWidth="1"/>
    <col min="10481" max="10481" width="41.5703125" style="6" customWidth="1"/>
    <col min="10482" max="10482" width="47.28515625" style="6" customWidth="1"/>
    <col min="10483" max="10483" width="49.85546875" style="6" customWidth="1"/>
    <col min="10484" max="10485" width="0" style="6" hidden="1" customWidth="1"/>
    <col min="10486" max="10486" width="6.7109375" style="6" customWidth="1"/>
    <col min="10487" max="10487" width="0" style="6" hidden="1" customWidth="1"/>
    <col min="10488" max="10734" width="35.7109375" style="6"/>
    <col min="10735" max="10735" width="2.140625" style="6" customWidth="1"/>
    <col min="10736" max="10736" width="58.140625" style="6" customWidth="1"/>
    <col min="10737" max="10737" width="41.5703125" style="6" customWidth="1"/>
    <col min="10738" max="10738" width="47.28515625" style="6" customWidth="1"/>
    <col min="10739" max="10739" width="49.85546875" style="6" customWidth="1"/>
    <col min="10740" max="10741" width="0" style="6" hidden="1" customWidth="1"/>
    <col min="10742" max="10742" width="6.7109375" style="6" customWidth="1"/>
    <col min="10743" max="10743" width="0" style="6" hidden="1" customWidth="1"/>
    <col min="10744" max="10990" width="35.7109375" style="6"/>
    <col min="10991" max="10991" width="2.140625" style="6" customWidth="1"/>
    <col min="10992" max="10992" width="58.140625" style="6" customWidth="1"/>
    <col min="10993" max="10993" width="41.5703125" style="6" customWidth="1"/>
    <col min="10994" max="10994" width="47.28515625" style="6" customWidth="1"/>
    <col min="10995" max="10995" width="49.85546875" style="6" customWidth="1"/>
    <col min="10996" max="10997" width="0" style="6" hidden="1" customWidth="1"/>
    <col min="10998" max="10998" width="6.7109375" style="6" customWidth="1"/>
    <col min="10999" max="10999" width="0" style="6" hidden="1" customWidth="1"/>
    <col min="11000" max="11246" width="35.7109375" style="6"/>
    <col min="11247" max="11247" width="2.140625" style="6" customWidth="1"/>
    <col min="11248" max="11248" width="58.140625" style="6" customWidth="1"/>
    <col min="11249" max="11249" width="41.5703125" style="6" customWidth="1"/>
    <col min="11250" max="11250" width="47.28515625" style="6" customWidth="1"/>
    <col min="11251" max="11251" width="49.85546875" style="6" customWidth="1"/>
    <col min="11252" max="11253" width="0" style="6" hidden="1" customWidth="1"/>
    <col min="11254" max="11254" width="6.7109375" style="6" customWidth="1"/>
    <col min="11255" max="11255" width="0" style="6" hidden="1" customWidth="1"/>
    <col min="11256" max="11502" width="35.7109375" style="6"/>
    <col min="11503" max="11503" width="2.140625" style="6" customWidth="1"/>
    <col min="11504" max="11504" width="58.140625" style="6" customWidth="1"/>
    <col min="11505" max="11505" width="41.5703125" style="6" customWidth="1"/>
    <col min="11506" max="11506" width="47.28515625" style="6" customWidth="1"/>
    <col min="11507" max="11507" width="49.85546875" style="6" customWidth="1"/>
    <col min="11508" max="11509" width="0" style="6" hidden="1" customWidth="1"/>
    <col min="11510" max="11510" width="6.7109375" style="6" customWidth="1"/>
    <col min="11511" max="11511" width="0" style="6" hidden="1" customWidth="1"/>
    <col min="11512" max="11758" width="35.7109375" style="6"/>
    <col min="11759" max="11759" width="2.140625" style="6" customWidth="1"/>
    <col min="11760" max="11760" width="58.140625" style="6" customWidth="1"/>
    <col min="11761" max="11761" width="41.5703125" style="6" customWidth="1"/>
    <col min="11762" max="11762" width="47.28515625" style="6" customWidth="1"/>
    <col min="11763" max="11763" width="49.85546875" style="6" customWidth="1"/>
    <col min="11764" max="11765" width="0" style="6" hidden="1" customWidth="1"/>
    <col min="11766" max="11766" width="6.7109375" style="6" customWidth="1"/>
    <col min="11767" max="11767" width="0" style="6" hidden="1" customWidth="1"/>
    <col min="11768" max="12014" width="35.7109375" style="6"/>
    <col min="12015" max="12015" width="2.140625" style="6" customWidth="1"/>
    <col min="12016" max="12016" width="58.140625" style="6" customWidth="1"/>
    <col min="12017" max="12017" width="41.5703125" style="6" customWidth="1"/>
    <col min="12018" max="12018" width="47.28515625" style="6" customWidth="1"/>
    <col min="12019" max="12019" width="49.85546875" style="6" customWidth="1"/>
    <col min="12020" max="12021" width="0" style="6" hidden="1" customWidth="1"/>
    <col min="12022" max="12022" width="6.7109375" style="6" customWidth="1"/>
    <col min="12023" max="12023" width="0" style="6" hidden="1" customWidth="1"/>
    <col min="12024" max="12270" width="35.7109375" style="6"/>
    <col min="12271" max="12271" width="2.140625" style="6" customWidth="1"/>
    <col min="12272" max="12272" width="58.140625" style="6" customWidth="1"/>
    <col min="12273" max="12273" width="41.5703125" style="6" customWidth="1"/>
    <col min="12274" max="12274" width="47.28515625" style="6" customWidth="1"/>
    <col min="12275" max="12275" width="49.85546875" style="6" customWidth="1"/>
    <col min="12276" max="12277" width="0" style="6" hidden="1" customWidth="1"/>
    <col min="12278" max="12278" width="6.7109375" style="6" customWidth="1"/>
    <col min="12279" max="12279" width="0" style="6" hidden="1" customWidth="1"/>
    <col min="12280" max="12526" width="35.7109375" style="6"/>
    <col min="12527" max="12527" width="2.140625" style="6" customWidth="1"/>
    <col min="12528" max="12528" width="58.140625" style="6" customWidth="1"/>
    <col min="12529" max="12529" width="41.5703125" style="6" customWidth="1"/>
    <col min="12530" max="12530" width="47.28515625" style="6" customWidth="1"/>
    <col min="12531" max="12531" width="49.85546875" style="6" customWidth="1"/>
    <col min="12532" max="12533" width="0" style="6" hidden="1" customWidth="1"/>
    <col min="12534" max="12534" width="6.7109375" style="6" customWidth="1"/>
    <col min="12535" max="12535" width="0" style="6" hidden="1" customWidth="1"/>
    <col min="12536" max="12782" width="35.7109375" style="6"/>
    <col min="12783" max="12783" width="2.140625" style="6" customWidth="1"/>
    <col min="12784" max="12784" width="58.140625" style="6" customWidth="1"/>
    <col min="12785" max="12785" width="41.5703125" style="6" customWidth="1"/>
    <col min="12786" max="12786" width="47.28515625" style="6" customWidth="1"/>
    <col min="12787" max="12787" width="49.85546875" style="6" customWidth="1"/>
    <col min="12788" max="12789" width="0" style="6" hidden="1" customWidth="1"/>
    <col min="12790" max="12790" width="6.7109375" style="6" customWidth="1"/>
    <col min="12791" max="12791" width="0" style="6" hidden="1" customWidth="1"/>
    <col min="12792" max="13038" width="35.7109375" style="6"/>
    <col min="13039" max="13039" width="2.140625" style="6" customWidth="1"/>
    <col min="13040" max="13040" width="58.140625" style="6" customWidth="1"/>
    <col min="13041" max="13041" width="41.5703125" style="6" customWidth="1"/>
    <col min="13042" max="13042" width="47.28515625" style="6" customWidth="1"/>
    <col min="13043" max="13043" width="49.85546875" style="6" customWidth="1"/>
    <col min="13044" max="13045" width="0" style="6" hidden="1" customWidth="1"/>
    <col min="13046" max="13046" width="6.7109375" style="6" customWidth="1"/>
    <col min="13047" max="13047" width="0" style="6" hidden="1" customWidth="1"/>
    <col min="13048" max="13294" width="35.7109375" style="6"/>
    <col min="13295" max="13295" width="2.140625" style="6" customWidth="1"/>
    <col min="13296" max="13296" width="58.140625" style="6" customWidth="1"/>
    <col min="13297" max="13297" width="41.5703125" style="6" customWidth="1"/>
    <col min="13298" max="13298" width="47.28515625" style="6" customWidth="1"/>
    <col min="13299" max="13299" width="49.85546875" style="6" customWidth="1"/>
    <col min="13300" max="13301" width="0" style="6" hidden="1" customWidth="1"/>
    <col min="13302" max="13302" width="6.7109375" style="6" customWidth="1"/>
    <col min="13303" max="13303" width="0" style="6" hidden="1" customWidth="1"/>
    <col min="13304" max="13550" width="35.7109375" style="6"/>
    <col min="13551" max="13551" width="2.140625" style="6" customWidth="1"/>
    <col min="13552" max="13552" width="58.140625" style="6" customWidth="1"/>
    <col min="13553" max="13553" width="41.5703125" style="6" customWidth="1"/>
    <col min="13554" max="13554" width="47.28515625" style="6" customWidth="1"/>
    <col min="13555" max="13555" width="49.85546875" style="6" customWidth="1"/>
    <col min="13556" max="13557" width="0" style="6" hidden="1" customWidth="1"/>
    <col min="13558" max="13558" width="6.7109375" style="6" customWidth="1"/>
    <col min="13559" max="13559" width="0" style="6" hidden="1" customWidth="1"/>
    <col min="13560" max="13806" width="35.7109375" style="6"/>
    <col min="13807" max="13807" width="2.140625" style="6" customWidth="1"/>
    <col min="13808" max="13808" width="58.140625" style="6" customWidth="1"/>
    <col min="13809" max="13809" width="41.5703125" style="6" customWidth="1"/>
    <col min="13810" max="13810" width="47.28515625" style="6" customWidth="1"/>
    <col min="13811" max="13811" width="49.85546875" style="6" customWidth="1"/>
    <col min="13812" max="13813" width="0" style="6" hidden="1" customWidth="1"/>
    <col min="13814" max="13814" width="6.7109375" style="6" customWidth="1"/>
    <col min="13815" max="13815" width="0" style="6" hidden="1" customWidth="1"/>
    <col min="13816" max="14062" width="35.7109375" style="6"/>
    <col min="14063" max="14063" width="2.140625" style="6" customWidth="1"/>
    <col min="14064" max="14064" width="58.140625" style="6" customWidth="1"/>
    <col min="14065" max="14065" width="41.5703125" style="6" customWidth="1"/>
    <col min="14066" max="14066" width="47.28515625" style="6" customWidth="1"/>
    <col min="14067" max="14067" width="49.85546875" style="6" customWidth="1"/>
    <col min="14068" max="14069" width="0" style="6" hidden="1" customWidth="1"/>
    <col min="14070" max="14070" width="6.7109375" style="6" customWidth="1"/>
    <col min="14071" max="14071" width="0" style="6" hidden="1" customWidth="1"/>
    <col min="14072" max="14318" width="35.7109375" style="6"/>
    <col min="14319" max="14319" width="2.140625" style="6" customWidth="1"/>
    <col min="14320" max="14320" width="58.140625" style="6" customWidth="1"/>
    <col min="14321" max="14321" width="41.5703125" style="6" customWidth="1"/>
    <col min="14322" max="14322" width="47.28515625" style="6" customWidth="1"/>
    <col min="14323" max="14323" width="49.85546875" style="6" customWidth="1"/>
    <col min="14324" max="14325" width="0" style="6" hidden="1" customWidth="1"/>
    <col min="14326" max="14326" width="6.7109375" style="6" customWidth="1"/>
    <col min="14327" max="14327" width="0" style="6" hidden="1" customWidth="1"/>
    <col min="14328" max="14574" width="35.7109375" style="6"/>
    <col min="14575" max="14575" width="2.140625" style="6" customWidth="1"/>
    <col min="14576" max="14576" width="58.140625" style="6" customWidth="1"/>
    <col min="14577" max="14577" width="41.5703125" style="6" customWidth="1"/>
    <col min="14578" max="14578" width="47.28515625" style="6" customWidth="1"/>
    <col min="14579" max="14579" width="49.85546875" style="6" customWidth="1"/>
    <col min="14580" max="14581" width="0" style="6" hidden="1" customWidth="1"/>
    <col min="14582" max="14582" width="6.7109375" style="6" customWidth="1"/>
    <col min="14583" max="14583" width="0" style="6" hidden="1" customWidth="1"/>
    <col min="14584" max="14830" width="35.7109375" style="6"/>
    <col min="14831" max="14831" width="2.140625" style="6" customWidth="1"/>
    <col min="14832" max="14832" width="58.140625" style="6" customWidth="1"/>
    <col min="14833" max="14833" width="41.5703125" style="6" customWidth="1"/>
    <col min="14834" max="14834" width="47.28515625" style="6" customWidth="1"/>
    <col min="14835" max="14835" width="49.85546875" style="6" customWidth="1"/>
    <col min="14836" max="14837" width="0" style="6" hidden="1" customWidth="1"/>
    <col min="14838" max="14838" width="6.7109375" style="6" customWidth="1"/>
    <col min="14839" max="14839" width="0" style="6" hidden="1" customWidth="1"/>
    <col min="14840" max="15086" width="35.7109375" style="6"/>
    <col min="15087" max="15087" width="2.140625" style="6" customWidth="1"/>
    <col min="15088" max="15088" width="58.140625" style="6" customWidth="1"/>
    <col min="15089" max="15089" width="41.5703125" style="6" customWidth="1"/>
    <col min="15090" max="15090" width="47.28515625" style="6" customWidth="1"/>
    <col min="15091" max="15091" width="49.85546875" style="6" customWidth="1"/>
    <col min="15092" max="15093" width="0" style="6" hidden="1" customWidth="1"/>
    <col min="15094" max="15094" width="6.7109375" style="6" customWidth="1"/>
    <col min="15095" max="15095" width="0" style="6" hidden="1" customWidth="1"/>
    <col min="15096" max="15342" width="35.7109375" style="6"/>
    <col min="15343" max="15343" width="2.140625" style="6" customWidth="1"/>
    <col min="15344" max="15344" width="58.140625" style="6" customWidth="1"/>
    <col min="15345" max="15345" width="41.5703125" style="6" customWidth="1"/>
    <col min="15346" max="15346" width="47.28515625" style="6" customWidth="1"/>
    <col min="15347" max="15347" width="49.85546875" style="6" customWidth="1"/>
    <col min="15348" max="15349" width="0" style="6" hidden="1" customWidth="1"/>
    <col min="15350" max="15350" width="6.7109375" style="6" customWidth="1"/>
    <col min="15351" max="15351" width="0" style="6" hidden="1" customWidth="1"/>
    <col min="15352" max="15598" width="35.7109375" style="6"/>
    <col min="15599" max="15599" width="2.140625" style="6" customWidth="1"/>
    <col min="15600" max="15600" width="58.140625" style="6" customWidth="1"/>
    <col min="15601" max="15601" width="41.5703125" style="6" customWidth="1"/>
    <col min="15602" max="15602" width="47.28515625" style="6" customWidth="1"/>
    <col min="15603" max="15603" width="49.85546875" style="6" customWidth="1"/>
    <col min="15604" max="15605" width="0" style="6" hidden="1" customWidth="1"/>
    <col min="15606" max="15606" width="6.7109375" style="6" customWidth="1"/>
    <col min="15607" max="15607" width="0" style="6" hidden="1" customWidth="1"/>
    <col min="15608" max="15854" width="35.7109375" style="6"/>
    <col min="15855" max="15855" width="2.140625" style="6" customWidth="1"/>
    <col min="15856" max="15856" width="58.140625" style="6" customWidth="1"/>
    <col min="15857" max="15857" width="41.5703125" style="6" customWidth="1"/>
    <col min="15858" max="15858" width="47.28515625" style="6" customWidth="1"/>
    <col min="15859" max="15859" width="49.85546875" style="6" customWidth="1"/>
    <col min="15860" max="15861" width="0" style="6" hidden="1" customWidth="1"/>
    <col min="15862" max="15862" width="6.7109375" style="6" customWidth="1"/>
    <col min="15863" max="15863" width="0" style="6" hidden="1" customWidth="1"/>
    <col min="15864" max="16110" width="35.7109375" style="6"/>
    <col min="16111" max="16111" width="2.140625" style="6" customWidth="1"/>
    <col min="16112" max="16112" width="58.140625" style="6" customWidth="1"/>
    <col min="16113" max="16113" width="41.5703125" style="6" customWidth="1"/>
    <col min="16114" max="16114" width="47.28515625" style="6" customWidth="1"/>
    <col min="16115" max="16115" width="49.85546875" style="6" customWidth="1"/>
    <col min="16116" max="16117" width="0" style="6" hidden="1" customWidth="1"/>
    <col min="16118" max="16118" width="6.7109375" style="6" customWidth="1"/>
    <col min="16119" max="16119" width="0" style="6" hidden="1" customWidth="1"/>
    <col min="16120" max="16384" width="35.7109375" style="6"/>
  </cols>
  <sheetData>
    <row r="1" spans="1:20" ht="32.1" customHeight="1" thickBo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ht="90.75" customHeight="1" thickBot="1" x14ac:dyDescent="0.25">
      <c r="A2" s="35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26"/>
      <c r="T2" s="7"/>
    </row>
    <row r="3" spans="1:20" ht="105" customHeight="1" x14ac:dyDescent="0.2">
      <c r="A3" s="2" t="s">
        <v>0</v>
      </c>
      <c r="B3" s="2" t="s">
        <v>28</v>
      </c>
      <c r="C3" s="2" t="s">
        <v>29</v>
      </c>
      <c r="D3" s="2" t="s">
        <v>39</v>
      </c>
      <c r="E3" s="24" t="s">
        <v>53</v>
      </c>
      <c r="F3" s="21" t="s">
        <v>36</v>
      </c>
      <c r="G3" s="21" t="s">
        <v>40</v>
      </c>
      <c r="H3" s="21" t="s">
        <v>37</v>
      </c>
      <c r="I3" s="22" t="s">
        <v>38</v>
      </c>
      <c r="J3" s="22" t="s">
        <v>41</v>
      </c>
      <c r="K3" s="22" t="s">
        <v>42</v>
      </c>
      <c r="L3" s="21" t="s">
        <v>47</v>
      </c>
      <c r="M3" s="21" t="s">
        <v>48</v>
      </c>
      <c r="N3" s="21" t="s">
        <v>49</v>
      </c>
      <c r="O3" s="22" t="s">
        <v>50</v>
      </c>
      <c r="P3" s="22" t="s">
        <v>51</v>
      </c>
      <c r="Q3" s="22" t="s">
        <v>52</v>
      </c>
      <c r="R3" s="62" t="s">
        <v>66</v>
      </c>
      <c r="S3" s="63"/>
      <c r="T3" s="1" t="s">
        <v>10</v>
      </c>
    </row>
    <row r="4" spans="1:20" ht="66" customHeight="1" x14ac:dyDescent="0.2">
      <c r="A4" s="46" t="s">
        <v>44</v>
      </c>
      <c r="B4" s="12" t="s">
        <v>5</v>
      </c>
      <c r="C4" s="25">
        <v>33048</v>
      </c>
      <c r="D4" s="13" t="s">
        <v>43</v>
      </c>
      <c r="E4" s="23">
        <f>R4/C4</f>
        <v>0.31245461147421932</v>
      </c>
      <c r="F4" s="3">
        <v>0</v>
      </c>
      <c r="G4" s="3">
        <v>0</v>
      </c>
      <c r="H4" s="3">
        <v>1198</v>
      </c>
      <c r="I4" s="25">
        <v>487</v>
      </c>
      <c r="J4" s="3">
        <v>956</v>
      </c>
      <c r="K4" s="3">
        <v>1610</v>
      </c>
      <c r="L4" s="3">
        <v>1229</v>
      </c>
      <c r="M4" s="3">
        <v>1548</v>
      </c>
      <c r="N4" s="3">
        <v>3298</v>
      </c>
      <c r="O4" s="3"/>
      <c r="P4" s="3"/>
      <c r="Q4" s="3"/>
      <c r="R4" s="13">
        <f>SUM(F4:Q4)</f>
        <v>10326</v>
      </c>
      <c r="S4" s="41">
        <f>SUM(R4:R18)</f>
        <v>44618</v>
      </c>
      <c r="T4" s="10" t="s">
        <v>21</v>
      </c>
    </row>
    <row r="5" spans="1:20" ht="33.75" customHeight="1" x14ac:dyDescent="0.2">
      <c r="A5" s="47"/>
      <c r="B5" s="49" t="s">
        <v>2</v>
      </c>
      <c r="C5" s="56">
        <v>10910</v>
      </c>
      <c r="D5" s="41" t="s">
        <v>56</v>
      </c>
      <c r="E5" s="53">
        <f>R5/C5</f>
        <v>0.90788267644362974</v>
      </c>
      <c r="F5" s="38">
        <v>703</v>
      </c>
      <c r="G5" s="38">
        <v>504</v>
      </c>
      <c r="H5" s="38">
        <v>419</v>
      </c>
      <c r="I5" s="56">
        <f>3824-1626</f>
        <v>2198</v>
      </c>
      <c r="J5" s="38">
        <v>506</v>
      </c>
      <c r="K5" s="38">
        <v>2886</v>
      </c>
      <c r="L5" s="38">
        <v>1150</v>
      </c>
      <c r="M5" s="38">
        <v>794</v>
      </c>
      <c r="N5" s="38">
        <v>745</v>
      </c>
      <c r="O5" s="17"/>
      <c r="P5" s="17"/>
      <c r="Q5" s="17"/>
      <c r="R5" s="41">
        <f>SUM(F5:Q10)</f>
        <v>9905</v>
      </c>
      <c r="S5" s="52"/>
      <c r="T5" s="30" t="s">
        <v>14</v>
      </c>
    </row>
    <row r="6" spans="1:20" ht="33.75" customHeight="1" x14ac:dyDescent="0.2">
      <c r="A6" s="47"/>
      <c r="B6" s="50"/>
      <c r="C6" s="58"/>
      <c r="D6" s="52"/>
      <c r="E6" s="54"/>
      <c r="F6" s="40"/>
      <c r="G6" s="40"/>
      <c r="H6" s="40"/>
      <c r="I6" s="58"/>
      <c r="J6" s="40"/>
      <c r="K6" s="40"/>
      <c r="L6" s="40"/>
      <c r="M6" s="40"/>
      <c r="N6" s="40"/>
      <c r="O6" s="19"/>
      <c r="P6" s="19"/>
      <c r="Q6" s="19"/>
      <c r="R6" s="52"/>
      <c r="S6" s="52"/>
      <c r="T6" s="31"/>
    </row>
    <row r="7" spans="1:20" ht="33.75" customHeight="1" x14ac:dyDescent="0.2">
      <c r="A7" s="47"/>
      <c r="B7" s="50"/>
      <c r="C7" s="58"/>
      <c r="D7" s="52"/>
      <c r="E7" s="54"/>
      <c r="F7" s="40"/>
      <c r="G7" s="40"/>
      <c r="H7" s="40"/>
      <c r="I7" s="58"/>
      <c r="J7" s="40"/>
      <c r="K7" s="40"/>
      <c r="L7" s="40"/>
      <c r="M7" s="40"/>
      <c r="N7" s="40"/>
      <c r="O7" s="19"/>
      <c r="P7" s="19"/>
      <c r="Q7" s="19"/>
      <c r="R7" s="52"/>
      <c r="S7" s="52"/>
      <c r="T7" s="31"/>
    </row>
    <row r="8" spans="1:20" ht="33.75" customHeight="1" x14ac:dyDescent="0.2">
      <c r="A8" s="47"/>
      <c r="B8" s="50"/>
      <c r="C8" s="58"/>
      <c r="D8" s="52"/>
      <c r="E8" s="54"/>
      <c r="F8" s="40"/>
      <c r="G8" s="40"/>
      <c r="H8" s="40"/>
      <c r="I8" s="58"/>
      <c r="J8" s="40"/>
      <c r="K8" s="40"/>
      <c r="L8" s="40"/>
      <c r="M8" s="40"/>
      <c r="N8" s="40"/>
      <c r="O8" s="19"/>
      <c r="P8" s="19"/>
      <c r="Q8" s="19"/>
      <c r="R8" s="52"/>
      <c r="S8" s="52"/>
      <c r="T8" s="31"/>
    </row>
    <row r="9" spans="1:20" ht="33.75" customHeight="1" x14ac:dyDescent="0.2">
      <c r="A9" s="47"/>
      <c r="B9" s="50"/>
      <c r="C9" s="58"/>
      <c r="D9" s="52"/>
      <c r="E9" s="54"/>
      <c r="F9" s="40"/>
      <c r="G9" s="40"/>
      <c r="H9" s="40"/>
      <c r="I9" s="58"/>
      <c r="J9" s="40"/>
      <c r="K9" s="40"/>
      <c r="L9" s="40"/>
      <c r="M9" s="40"/>
      <c r="N9" s="40"/>
      <c r="O9" s="19"/>
      <c r="P9" s="19"/>
      <c r="Q9" s="19"/>
      <c r="R9" s="52"/>
      <c r="S9" s="52"/>
      <c r="T9" s="31"/>
    </row>
    <row r="10" spans="1:20" ht="33.75" customHeight="1" x14ac:dyDescent="0.2">
      <c r="A10" s="47"/>
      <c r="B10" s="51"/>
      <c r="C10" s="57"/>
      <c r="D10" s="42"/>
      <c r="E10" s="55"/>
      <c r="F10" s="39"/>
      <c r="G10" s="39"/>
      <c r="H10" s="39"/>
      <c r="I10" s="57"/>
      <c r="J10" s="39"/>
      <c r="K10" s="39"/>
      <c r="L10" s="39"/>
      <c r="M10" s="39"/>
      <c r="N10" s="39"/>
      <c r="O10" s="18"/>
      <c r="P10" s="18"/>
      <c r="Q10" s="18"/>
      <c r="R10" s="42"/>
      <c r="S10" s="52"/>
      <c r="T10" s="31"/>
    </row>
    <row r="11" spans="1:20" ht="33.75" customHeight="1" x14ac:dyDescent="0.2">
      <c r="A11" s="47"/>
      <c r="B11" s="49" t="s">
        <v>3</v>
      </c>
      <c r="C11" s="41">
        <v>2172</v>
      </c>
      <c r="D11" s="41" t="s">
        <v>57</v>
      </c>
      <c r="E11" s="53">
        <f>R11/C11</f>
        <v>1.0096685082872927</v>
      </c>
      <c r="F11" s="38">
        <v>1475</v>
      </c>
      <c r="G11" s="38">
        <v>73</v>
      </c>
      <c r="H11" s="38">
        <v>77</v>
      </c>
      <c r="I11" s="38">
        <v>61</v>
      </c>
      <c r="J11" s="38">
        <v>58</v>
      </c>
      <c r="K11" s="38">
        <v>125</v>
      </c>
      <c r="L11" s="38">
        <v>115</v>
      </c>
      <c r="M11" s="38">
        <v>108</v>
      </c>
      <c r="N11" s="38">
        <v>101</v>
      </c>
      <c r="O11" s="17"/>
      <c r="P11" s="17"/>
      <c r="Q11" s="17"/>
      <c r="R11" s="41">
        <f>SUM(F11:Q13)</f>
        <v>2193</v>
      </c>
      <c r="S11" s="52"/>
      <c r="T11" s="30" t="s">
        <v>23</v>
      </c>
    </row>
    <row r="12" spans="1:20" ht="33.75" customHeight="1" x14ac:dyDescent="0.2">
      <c r="A12" s="47"/>
      <c r="B12" s="50"/>
      <c r="C12" s="52"/>
      <c r="D12" s="52"/>
      <c r="E12" s="54"/>
      <c r="F12" s="40"/>
      <c r="G12" s="40"/>
      <c r="H12" s="40"/>
      <c r="I12" s="40"/>
      <c r="J12" s="40"/>
      <c r="K12" s="40"/>
      <c r="L12" s="40"/>
      <c r="M12" s="40"/>
      <c r="N12" s="40"/>
      <c r="O12" s="19"/>
      <c r="P12" s="19"/>
      <c r="Q12" s="19"/>
      <c r="R12" s="52"/>
      <c r="S12" s="52"/>
      <c r="T12" s="31"/>
    </row>
    <row r="13" spans="1:20" ht="33.75" customHeight="1" x14ac:dyDescent="0.2">
      <c r="A13" s="47"/>
      <c r="B13" s="51"/>
      <c r="C13" s="42"/>
      <c r="D13" s="42"/>
      <c r="E13" s="55"/>
      <c r="F13" s="39"/>
      <c r="G13" s="39"/>
      <c r="H13" s="39"/>
      <c r="I13" s="39"/>
      <c r="J13" s="39"/>
      <c r="K13" s="39"/>
      <c r="L13" s="39"/>
      <c r="M13" s="39"/>
      <c r="N13" s="39"/>
      <c r="O13" s="18"/>
      <c r="P13" s="18"/>
      <c r="Q13" s="18"/>
      <c r="R13" s="42"/>
      <c r="S13" s="52"/>
      <c r="T13" s="31"/>
    </row>
    <row r="14" spans="1:20" ht="33.75" customHeight="1" x14ac:dyDescent="0.2">
      <c r="A14" s="47"/>
      <c r="B14" s="59" t="s">
        <v>4</v>
      </c>
      <c r="C14" s="56">
        <v>30788</v>
      </c>
      <c r="D14" s="41" t="s">
        <v>54</v>
      </c>
      <c r="E14" s="53">
        <f>R14/C14</f>
        <v>0.72086527218396779</v>
      </c>
      <c r="F14" s="38">
        <v>1399</v>
      </c>
      <c r="G14" s="38">
        <v>2187</v>
      </c>
      <c r="H14" s="38">
        <v>1683</v>
      </c>
      <c r="I14" s="56">
        <v>5247</v>
      </c>
      <c r="J14" s="38">
        <v>2222</v>
      </c>
      <c r="K14" s="38">
        <v>3046</v>
      </c>
      <c r="L14" s="38">
        <v>1595</v>
      </c>
      <c r="M14" s="38">
        <v>3632</v>
      </c>
      <c r="N14" s="38">
        <v>1183</v>
      </c>
      <c r="O14" s="17"/>
      <c r="P14" s="17"/>
      <c r="Q14" s="17"/>
      <c r="R14" s="41">
        <f>SUM(F14:Q18)</f>
        <v>22194</v>
      </c>
      <c r="S14" s="52"/>
      <c r="T14" s="30" t="s">
        <v>22</v>
      </c>
    </row>
    <row r="15" spans="1:20" ht="33.75" customHeight="1" x14ac:dyDescent="0.2">
      <c r="A15" s="47"/>
      <c r="B15" s="60"/>
      <c r="C15" s="58"/>
      <c r="D15" s="52"/>
      <c r="E15" s="54"/>
      <c r="F15" s="40"/>
      <c r="G15" s="40"/>
      <c r="H15" s="40"/>
      <c r="I15" s="58"/>
      <c r="J15" s="40"/>
      <c r="K15" s="40"/>
      <c r="L15" s="40"/>
      <c r="M15" s="40"/>
      <c r="N15" s="40"/>
      <c r="O15" s="19"/>
      <c r="P15" s="19"/>
      <c r="Q15" s="19"/>
      <c r="R15" s="52"/>
      <c r="S15" s="52"/>
      <c r="T15" s="31"/>
    </row>
    <row r="16" spans="1:20" ht="33.75" customHeight="1" x14ac:dyDescent="0.2">
      <c r="A16" s="47"/>
      <c r="B16" s="60"/>
      <c r="C16" s="58"/>
      <c r="D16" s="52"/>
      <c r="E16" s="54"/>
      <c r="F16" s="40"/>
      <c r="G16" s="40"/>
      <c r="H16" s="40"/>
      <c r="I16" s="58"/>
      <c r="J16" s="40"/>
      <c r="K16" s="40"/>
      <c r="L16" s="40"/>
      <c r="M16" s="40"/>
      <c r="N16" s="40"/>
      <c r="O16" s="19"/>
      <c r="P16" s="19"/>
      <c r="Q16" s="19"/>
      <c r="R16" s="52"/>
      <c r="S16" s="52"/>
      <c r="T16" s="31"/>
    </row>
    <row r="17" spans="1:20" ht="33.75" customHeight="1" x14ac:dyDescent="0.2">
      <c r="A17" s="47"/>
      <c r="B17" s="60"/>
      <c r="C17" s="58"/>
      <c r="D17" s="52"/>
      <c r="E17" s="54"/>
      <c r="F17" s="40"/>
      <c r="G17" s="40"/>
      <c r="H17" s="40"/>
      <c r="I17" s="58"/>
      <c r="J17" s="40"/>
      <c r="K17" s="40"/>
      <c r="L17" s="40"/>
      <c r="M17" s="40"/>
      <c r="N17" s="40"/>
      <c r="O17" s="19"/>
      <c r="P17" s="19"/>
      <c r="Q17" s="19"/>
      <c r="R17" s="52"/>
      <c r="S17" s="52"/>
      <c r="T17" s="31"/>
    </row>
    <row r="18" spans="1:20" ht="33.75" customHeight="1" x14ac:dyDescent="0.2">
      <c r="A18" s="48"/>
      <c r="B18" s="61"/>
      <c r="C18" s="57"/>
      <c r="D18" s="42"/>
      <c r="E18" s="55"/>
      <c r="F18" s="39"/>
      <c r="G18" s="39"/>
      <c r="H18" s="39"/>
      <c r="I18" s="57"/>
      <c r="J18" s="39"/>
      <c r="K18" s="39"/>
      <c r="L18" s="39"/>
      <c r="M18" s="39"/>
      <c r="N18" s="39"/>
      <c r="O18" s="18"/>
      <c r="P18" s="18"/>
      <c r="Q18" s="18"/>
      <c r="R18" s="42"/>
      <c r="S18" s="42"/>
      <c r="T18" s="31"/>
    </row>
    <row r="19" spans="1:20" ht="33.75" customHeight="1" x14ac:dyDescent="0.2">
      <c r="A19" s="46" t="s">
        <v>45</v>
      </c>
      <c r="B19" s="49" t="s">
        <v>6</v>
      </c>
      <c r="C19" s="56">
        <v>1360</v>
      </c>
      <c r="D19" s="41" t="s">
        <v>55</v>
      </c>
      <c r="E19" s="53">
        <f>R19/C19</f>
        <v>0.90514705882352942</v>
      </c>
      <c r="F19" s="38">
        <v>0</v>
      </c>
      <c r="G19" s="38">
        <v>0</v>
      </c>
      <c r="H19" s="38">
        <v>0</v>
      </c>
      <c r="I19" s="38">
        <v>0</v>
      </c>
      <c r="J19" s="38">
        <v>498</v>
      </c>
      <c r="K19" s="38">
        <v>289</v>
      </c>
      <c r="L19" s="38">
        <v>62</v>
      </c>
      <c r="M19" s="38">
        <v>382</v>
      </c>
      <c r="N19" s="38">
        <v>0</v>
      </c>
      <c r="O19" s="17"/>
      <c r="P19" s="17"/>
      <c r="Q19" s="17"/>
      <c r="R19" s="41">
        <f>SUM(F19:Q20)</f>
        <v>1231</v>
      </c>
      <c r="S19" s="41">
        <f>SUM(R19:R24)</f>
        <v>327791</v>
      </c>
      <c r="T19" s="30" t="s">
        <v>17</v>
      </c>
    </row>
    <row r="20" spans="1:20" ht="33.75" customHeight="1" x14ac:dyDescent="0.2">
      <c r="A20" s="47"/>
      <c r="B20" s="51"/>
      <c r="C20" s="57"/>
      <c r="D20" s="42"/>
      <c r="E20" s="55"/>
      <c r="F20" s="39"/>
      <c r="G20" s="39"/>
      <c r="H20" s="39"/>
      <c r="I20" s="39"/>
      <c r="J20" s="39"/>
      <c r="K20" s="39"/>
      <c r="L20" s="39"/>
      <c r="M20" s="39"/>
      <c r="N20" s="39"/>
      <c r="O20" s="18"/>
      <c r="P20" s="18"/>
      <c r="Q20" s="18"/>
      <c r="R20" s="42"/>
      <c r="S20" s="52"/>
      <c r="T20" s="31"/>
    </row>
    <row r="21" spans="1:20" ht="62.25" customHeight="1" x14ac:dyDescent="0.2">
      <c r="A21" s="47"/>
      <c r="B21" s="12" t="s">
        <v>31</v>
      </c>
      <c r="C21" s="13">
        <v>10000</v>
      </c>
      <c r="D21" s="13" t="s">
        <v>58</v>
      </c>
      <c r="E21" s="23">
        <f>R21/C21</f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/>
      <c r="P21" s="3"/>
      <c r="Q21" s="3"/>
      <c r="R21" s="14">
        <f>SUM(F21:Q21)</f>
        <v>0</v>
      </c>
      <c r="S21" s="52"/>
      <c r="T21" s="10" t="s">
        <v>19</v>
      </c>
    </row>
    <row r="22" spans="1:20" ht="61.5" customHeight="1" x14ac:dyDescent="0.2">
      <c r="A22" s="47"/>
      <c r="B22" s="12" t="s">
        <v>1</v>
      </c>
      <c r="C22" s="13">
        <v>233115</v>
      </c>
      <c r="D22" s="13" t="s">
        <v>59</v>
      </c>
      <c r="E22" s="23">
        <f>R22/C22</f>
        <v>1</v>
      </c>
      <c r="F22" s="3">
        <v>233115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/>
      <c r="P22" s="3"/>
      <c r="Q22" s="3"/>
      <c r="R22" s="14">
        <f>SUM(F22:Q22)</f>
        <v>233115</v>
      </c>
      <c r="S22" s="52"/>
      <c r="T22" s="10" t="s">
        <v>18</v>
      </c>
    </row>
    <row r="23" spans="1:20" ht="62.25" customHeight="1" x14ac:dyDescent="0.2">
      <c r="A23" s="47"/>
      <c r="B23" s="12" t="s">
        <v>7</v>
      </c>
      <c r="C23" s="13">
        <v>25010</v>
      </c>
      <c r="D23" s="13" t="s">
        <v>60</v>
      </c>
      <c r="E23" s="23">
        <f>R23/C23</f>
        <v>1</v>
      </c>
      <c r="F23" s="3">
        <v>25010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/>
      <c r="P23" s="3"/>
      <c r="Q23" s="3"/>
      <c r="R23" s="14">
        <f>SUM(F23:Q23)</f>
        <v>25010</v>
      </c>
      <c r="S23" s="52"/>
      <c r="T23" s="10" t="s">
        <v>20</v>
      </c>
    </row>
    <row r="24" spans="1:20" ht="61.5" customHeight="1" x14ac:dyDescent="0.2">
      <c r="A24" s="48"/>
      <c r="B24" s="12" t="s">
        <v>32</v>
      </c>
      <c r="C24" s="13">
        <v>68435</v>
      </c>
      <c r="D24" s="13" t="s">
        <v>61</v>
      </c>
      <c r="E24" s="23">
        <f>R24/C24</f>
        <v>1</v>
      </c>
      <c r="F24" s="3">
        <v>68435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/>
      <c r="P24" s="3"/>
      <c r="Q24" s="3"/>
      <c r="R24" s="14">
        <f>SUM(F24:Q24)</f>
        <v>68435</v>
      </c>
      <c r="S24" s="42"/>
      <c r="T24" s="10" t="s">
        <v>15</v>
      </c>
    </row>
    <row r="25" spans="1:20" ht="25.5" customHeight="1" x14ac:dyDescent="0.2">
      <c r="A25" s="46" t="s">
        <v>46</v>
      </c>
      <c r="B25" s="49" t="s">
        <v>35</v>
      </c>
      <c r="C25" s="41">
        <v>107653</v>
      </c>
      <c r="D25" s="41" t="s">
        <v>62</v>
      </c>
      <c r="E25" s="53">
        <f>R25/C25</f>
        <v>0.89434572190278028</v>
      </c>
      <c r="F25" s="38">
        <v>188</v>
      </c>
      <c r="G25" s="38">
        <v>88</v>
      </c>
      <c r="H25" s="38">
        <v>44</v>
      </c>
      <c r="I25" s="38">
        <v>48180</v>
      </c>
      <c r="J25" s="38">
        <v>2411</v>
      </c>
      <c r="K25" s="38">
        <v>42054</v>
      </c>
      <c r="L25" s="38">
        <v>990</v>
      </c>
      <c r="M25" s="38">
        <v>1274</v>
      </c>
      <c r="N25" s="38">
        <v>1050</v>
      </c>
      <c r="O25" s="17"/>
      <c r="P25" s="17"/>
      <c r="Q25" s="17"/>
      <c r="R25" s="41">
        <f>SUM(F25:Q30)</f>
        <v>96279</v>
      </c>
      <c r="S25" s="41">
        <f>SUM(R25:R38)</f>
        <v>125457</v>
      </c>
      <c r="T25" s="30" t="s">
        <v>13</v>
      </c>
    </row>
    <row r="26" spans="1:20" ht="25.5" customHeight="1" x14ac:dyDescent="0.2">
      <c r="A26" s="47"/>
      <c r="B26" s="50"/>
      <c r="C26" s="52"/>
      <c r="D26" s="52"/>
      <c r="E26" s="54"/>
      <c r="F26" s="40"/>
      <c r="G26" s="40"/>
      <c r="H26" s="40"/>
      <c r="I26" s="40"/>
      <c r="J26" s="40"/>
      <c r="K26" s="40"/>
      <c r="L26" s="40"/>
      <c r="M26" s="40"/>
      <c r="N26" s="40"/>
      <c r="O26" s="19"/>
      <c r="P26" s="19"/>
      <c r="Q26" s="19"/>
      <c r="R26" s="52"/>
      <c r="S26" s="52"/>
      <c r="T26" s="31"/>
    </row>
    <row r="27" spans="1:20" ht="25.5" customHeight="1" x14ac:dyDescent="0.2">
      <c r="A27" s="47"/>
      <c r="B27" s="50"/>
      <c r="C27" s="52"/>
      <c r="D27" s="52"/>
      <c r="E27" s="54"/>
      <c r="F27" s="40"/>
      <c r="G27" s="40"/>
      <c r="H27" s="40"/>
      <c r="I27" s="40"/>
      <c r="J27" s="40"/>
      <c r="K27" s="40"/>
      <c r="L27" s="40"/>
      <c r="M27" s="40"/>
      <c r="N27" s="40"/>
      <c r="O27" s="19"/>
      <c r="P27" s="19"/>
      <c r="Q27" s="19"/>
      <c r="R27" s="52"/>
      <c r="S27" s="52"/>
      <c r="T27" s="31"/>
    </row>
    <row r="28" spans="1:20" ht="25.5" customHeight="1" x14ac:dyDescent="0.2">
      <c r="A28" s="47"/>
      <c r="B28" s="50"/>
      <c r="C28" s="52"/>
      <c r="D28" s="52"/>
      <c r="E28" s="54"/>
      <c r="F28" s="40"/>
      <c r="G28" s="40"/>
      <c r="H28" s="40"/>
      <c r="I28" s="40"/>
      <c r="J28" s="40"/>
      <c r="K28" s="40"/>
      <c r="L28" s="40"/>
      <c r="M28" s="40"/>
      <c r="N28" s="40"/>
      <c r="O28" s="19"/>
      <c r="P28" s="19"/>
      <c r="Q28" s="19"/>
      <c r="R28" s="52"/>
      <c r="S28" s="52"/>
      <c r="T28" s="31"/>
    </row>
    <row r="29" spans="1:20" ht="25.5" customHeight="1" x14ac:dyDescent="0.2">
      <c r="A29" s="47"/>
      <c r="B29" s="50"/>
      <c r="C29" s="52"/>
      <c r="D29" s="52"/>
      <c r="E29" s="54"/>
      <c r="F29" s="40"/>
      <c r="G29" s="40"/>
      <c r="H29" s="40"/>
      <c r="I29" s="40"/>
      <c r="J29" s="40"/>
      <c r="K29" s="40"/>
      <c r="L29" s="40"/>
      <c r="M29" s="40"/>
      <c r="N29" s="40"/>
      <c r="O29" s="19"/>
      <c r="P29" s="19"/>
      <c r="Q29" s="19"/>
      <c r="R29" s="52"/>
      <c r="S29" s="52"/>
      <c r="T29" s="31"/>
    </row>
    <row r="30" spans="1:20" ht="25.5" customHeight="1" x14ac:dyDescent="0.2">
      <c r="A30" s="47"/>
      <c r="B30" s="51"/>
      <c r="C30" s="42"/>
      <c r="D30" s="42"/>
      <c r="E30" s="55"/>
      <c r="F30" s="39"/>
      <c r="G30" s="39"/>
      <c r="H30" s="39"/>
      <c r="I30" s="39"/>
      <c r="J30" s="39"/>
      <c r="K30" s="39"/>
      <c r="L30" s="39"/>
      <c r="M30" s="39"/>
      <c r="N30" s="39"/>
      <c r="O30" s="18"/>
      <c r="P30" s="18"/>
      <c r="Q30" s="18"/>
      <c r="R30" s="42"/>
      <c r="S30" s="52"/>
      <c r="T30" s="31"/>
    </row>
    <row r="31" spans="1:20" ht="32.450000000000003" customHeight="1" x14ac:dyDescent="0.2">
      <c r="A31" s="47"/>
      <c r="B31" s="49" t="s">
        <v>8</v>
      </c>
      <c r="C31" s="41">
        <v>23315</v>
      </c>
      <c r="D31" s="41" t="s">
        <v>63</v>
      </c>
      <c r="E31" s="53">
        <f>R31/C31</f>
        <v>0.12790049324469227</v>
      </c>
      <c r="F31" s="38">
        <v>0</v>
      </c>
      <c r="G31" s="38">
        <v>0</v>
      </c>
      <c r="H31" s="38">
        <v>93</v>
      </c>
      <c r="I31" s="38">
        <v>150</v>
      </c>
      <c r="J31" s="38">
        <v>222</v>
      </c>
      <c r="K31" s="38">
        <v>231</v>
      </c>
      <c r="L31" s="38">
        <v>1035</v>
      </c>
      <c r="M31" s="38">
        <f>161+398</f>
        <v>559</v>
      </c>
      <c r="N31" s="38">
        <v>692</v>
      </c>
      <c r="O31" s="17"/>
      <c r="P31" s="17"/>
      <c r="Q31" s="17"/>
      <c r="R31" s="41">
        <f>SUM(F31:Q32)</f>
        <v>2982</v>
      </c>
      <c r="S31" s="52"/>
      <c r="T31" s="30" t="s">
        <v>11</v>
      </c>
    </row>
    <row r="32" spans="1:20" ht="29.45" customHeight="1" x14ac:dyDescent="0.2">
      <c r="A32" s="47"/>
      <c r="B32" s="51"/>
      <c r="C32" s="42"/>
      <c r="D32" s="42"/>
      <c r="E32" s="55"/>
      <c r="F32" s="39"/>
      <c r="G32" s="39"/>
      <c r="H32" s="39"/>
      <c r="I32" s="39"/>
      <c r="J32" s="39"/>
      <c r="K32" s="39"/>
      <c r="L32" s="39"/>
      <c r="M32" s="39"/>
      <c r="N32" s="39"/>
      <c r="O32" s="18"/>
      <c r="P32" s="18"/>
      <c r="Q32" s="18"/>
      <c r="R32" s="42"/>
      <c r="S32" s="52"/>
      <c r="T32" s="31"/>
    </row>
    <row r="33" spans="1:20" ht="30" customHeight="1" x14ac:dyDescent="0.2">
      <c r="A33" s="47"/>
      <c r="B33" s="49" t="s">
        <v>9</v>
      </c>
      <c r="C33" s="41">
        <v>13971</v>
      </c>
      <c r="D33" s="41" t="s">
        <v>64</v>
      </c>
      <c r="E33" s="53">
        <f>R33/C33</f>
        <v>0.88354448500465255</v>
      </c>
      <c r="F33" s="38">
        <v>8797</v>
      </c>
      <c r="G33" s="38">
        <v>242</v>
      </c>
      <c r="H33" s="38">
        <v>212</v>
      </c>
      <c r="I33" s="38">
        <v>98</v>
      </c>
      <c r="J33" s="38">
        <v>116</v>
      </c>
      <c r="K33" s="38">
        <v>93</v>
      </c>
      <c r="L33" s="38">
        <v>60</v>
      </c>
      <c r="M33" s="38">
        <v>552</v>
      </c>
      <c r="N33" s="38">
        <v>2174</v>
      </c>
      <c r="O33" s="17"/>
      <c r="P33" s="17"/>
      <c r="Q33" s="17"/>
      <c r="R33" s="41">
        <f>SUM(F33:Q34)</f>
        <v>12344</v>
      </c>
      <c r="S33" s="52"/>
      <c r="T33" s="30" t="s">
        <v>12</v>
      </c>
    </row>
    <row r="34" spans="1:20" ht="34.15" customHeight="1" x14ac:dyDescent="0.2">
      <c r="A34" s="47"/>
      <c r="B34" s="51"/>
      <c r="C34" s="42"/>
      <c r="D34" s="42"/>
      <c r="E34" s="55"/>
      <c r="F34" s="39"/>
      <c r="G34" s="39"/>
      <c r="H34" s="39"/>
      <c r="I34" s="39"/>
      <c r="J34" s="39"/>
      <c r="K34" s="39"/>
      <c r="L34" s="39"/>
      <c r="M34" s="39"/>
      <c r="N34" s="39"/>
      <c r="O34" s="18"/>
      <c r="P34" s="18"/>
      <c r="Q34" s="18"/>
      <c r="R34" s="42"/>
      <c r="S34" s="52"/>
      <c r="T34" s="31"/>
    </row>
    <row r="35" spans="1:20" ht="25.9" customHeight="1" x14ac:dyDescent="0.2">
      <c r="A35" s="47"/>
      <c r="B35" s="49" t="s">
        <v>33</v>
      </c>
      <c r="C35" s="41">
        <v>18014</v>
      </c>
      <c r="D35" s="41" t="s">
        <v>65</v>
      </c>
      <c r="E35" s="53">
        <f>R35/C35</f>
        <v>0.76895747751748644</v>
      </c>
      <c r="F35" s="38">
        <v>1796</v>
      </c>
      <c r="G35" s="38">
        <v>368</v>
      </c>
      <c r="H35" s="38">
        <v>433</v>
      </c>
      <c r="I35" s="38">
        <v>341</v>
      </c>
      <c r="J35" s="38">
        <v>9841</v>
      </c>
      <c r="K35" s="38">
        <v>485</v>
      </c>
      <c r="L35" s="38">
        <v>144</v>
      </c>
      <c r="M35" s="38">
        <v>79</v>
      </c>
      <c r="N35" s="38">
        <v>365</v>
      </c>
      <c r="O35" s="17"/>
      <c r="P35" s="17"/>
      <c r="Q35" s="17"/>
      <c r="R35" s="41">
        <f>SUM(F35:Q38)</f>
        <v>13852</v>
      </c>
      <c r="S35" s="52"/>
      <c r="T35" s="30" t="s">
        <v>16</v>
      </c>
    </row>
    <row r="36" spans="1:20" ht="25.9" customHeight="1" x14ac:dyDescent="0.2">
      <c r="A36" s="47"/>
      <c r="B36" s="50"/>
      <c r="C36" s="52"/>
      <c r="D36" s="52"/>
      <c r="E36" s="54"/>
      <c r="F36" s="40"/>
      <c r="G36" s="40"/>
      <c r="H36" s="40"/>
      <c r="I36" s="40"/>
      <c r="J36" s="40"/>
      <c r="K36" s="40"/>
      <c r="L36" s="40"/>
      <c r="M36" s="40"/>
      <c r="N36" s="40"/>
      <c r="O36" s="19"/>
      <c r="P36" s="19"/>
      <c r="Q36" s="19"/>
      <c r="R36" s="52"/>
      <c r="S36" s="52"/>
      <c r="T36" s="31"/>
    </row>
    <row r="37" spans="1:20" ht="33" customHeight="1" x14ac:dyDescent="0.2">
      <c r="A37" s="47"/>
      <c r="B37" s="50"/>
      <c r="C37" s="52"/>
      <c r="D37" s="52"/>
      <c r="E37" s="54"/>
      <c r="F37" s="40"/>
      <c r="G37" s="40"/>
      <c r="H37" s="40"/>
      <c r="I37" s="40"/>
      <c r="J37" s="40"/>
      <c r="K37" s="40"/>
      <c r="L37" s="40"/>
      <c r="M37" s="40"/>
      <c r="N37" s="40"/>
      <c r="O37" s="19"/>
      <c r="P37" s="19"/>
      <c r="Q37" s="19"/>
      <c r="R37" s="52"/>
      <c r="S37" s="52"/>
      <c r="T37" s="31"/>
    </row>
    <row r="38" spans="1:20" ht="22.9" customHeight="1" x14ac:dyDescent="0.2">
      <c r="A38" s="48"/>
      <c r="B38" s="51"/>
      <c r="C38" s="42"/>
      <c r="D38" s="42"/>
      <c r="E38" s="55"/>
      <c r="F38" s="39"/>
      <c r="G38" s="39"/>
      <c r="H38" s="39"/>
      <c r="I38" s="39"/>
      <c r="J38" s="39"/>
      <c r="K38" s="39"/>
      <c r="L38" s="39"/>
      <c r="M38" s="39"/>
      <c r="N38" s="39"/>
      <c r="O38" s="18"/>
      <c r="P38" s="18"/>
      <c r="Q38" s="18"/>
      <c r="R38" s="42"/>
      <c r="S38" s="42"/>
      <c r="T38" s="31"/>
    </row>
    <row r="39" spans="1:20" ht="85.5" customHeight="1" x14ac:dyDescent="0.2">
      <c r="A39" s="43" t="s">
        <v>27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5"/>
      <c r="S39" s="27"/>
      <c r="T39" s="11"/>
    </row>
  </sheetData>
  <mergeCells count="129">
    <mergeCell ref="T5:T10"/>
    <mergeCell ref="B11:B13"/>
    <mergeCell ref="C11:C13"/>
    <mergeCell ref="R11:R13"/>
    <mergeCell ref="T11:T13"/>
    <mergeCell ref="E11:E13"/>
    <mergeCell ref="E14:E18"/>
    <mergeCell ref="R3:S3"/>
    <mergeCell ref="S4:S18"/>
    <mergeCell ref="T14:T18"/>
    <mergeCell ref="L5:L10"/>
    <mergeCell ref="M5:M10"/>
    <mergeCell ref="N5:N10"/>
    <mergeCell ref="L11:L13"/>
    <mergeCell ref="M11:M13"/>
    <mergeCell ref="N11:N13"/>
    <mergeCell ref="A2:R2"/>
    <mergeCell ref="A4:A18"/>
    <mergeCell ref="B5:B10"/>
    <mergeCell ref="C5:C10"/>
    <mergeCell ref="R5:R10"/>
    <mergeCell ref="B14:B18"/>
    <mergeCell ref="C14:C18"/>
    <mergeCell ref="R14:R18"/>
    <mergeCell ref="I5:I10"/>
    <mergeCell ref="I11:I13"/>
    <mergeCell ref="J5:J10"/>
    <mergeCell ref="J11:J13"/>
    <mergeCell ref="K5:K10"/>
    <mergeCell ref="K11:K13"/>
    <mergeCell ref="K14:K18"/>
    <mergeCell ref="E5:E10"/>
    <mergeCell ref="D5:D10"/>
    <mergeCell ref="F5:F10"/>
    <mergeCell ref="G5:G10"/>
    <mergeCell ref="H5:H10"/>
    <mergeCell ref="H11:H13"/>
    <mergeCell ref="G11:G13"/>
    <mergeCell ref="F11:F13"/>
    <mergeCell ref="D11:D13"/>
    <mergeCell ref="J14:J18"/>
    <mergeCell ref="S19:S24"/>
    <mergeCell ref="H14:H18"/>
    <mergeCell ref="E19:E20"/>
    <mergeCell ref="K19:K20"/>
    <mergeCell ref="J19:J20"/>
    <mergeCell ref="L14:L18"/>
    <mergeCell ref="N14:N18"/>
    <mergeCell ref="M14:M18"/>
    <mergeCell ref="L19:L20"/>
    <mergeCell ref="G14:G18"/>
    <mergeCell ref="F14:F18"/>
    <mergeCell ref="D14:D18"/>
    <mergeCell ref="H19:H20"/>
    <mergeCell ref="G19:G20"/>
    <mergeCell ref="F19:F20"/>
    <mergeCell ref="D19:D20"/>
    <mergeCell ref="I14:I18"/>
    <mergeCell ref="I19:I20"/>
    <mergeCell ref="B35:B38"/>
    <mergeCell ref="C35:C38"/>
    <mergeCell ref="R35:R38"/>
    <mergeCell ref="T35:T38"/>
    <mergeCell ref="H35:H38"/>
    <mergeCell ref="G35:G38"/>
    <mergeCell ref="F35:F38"/>
    <mergeCell ref="A19:A24"/>
    <mergeCell ref="B19:B20"/>
    <mergeCell ref="C19:C20"/>
    <mergeCell ref="R19:R20"/>
    <mergeCell ref="T19:T20"/>
    <mergeCell ref="M35:M38"/>
    <mergeCell ref="N35:N38"/>
    <mergeCell ref="B33:B34"/>
    <mergeCell ref="D35:D38"/>
    <mergeCell ref="H33:H34"/>
    <mergeCell ref="G33:G34"/>
    <mergeCell ref="F33:F34"/>
    <mergeCell ref="T25:T30"/>
    <mergeCell ref="B31:B32"/>
    <mergeCell ref="C31:C32"/>
    <mergeCell ref="R31:R32"/>
    <mergeCell ref="T31:T32"/>
    <mergeCell ref="H25:H30"/>
    <mergeCell ref="G25:G30"/>
    <mergeCell ref="F25:F30"/>
    <mergeCell ref="D25:D30"/>
    <mergeCell ref="H31:H32"/>
    <mergeCell ref="G31:G32"/>
    <mergeCell ref="F31:F32"/>
    <mergeCell ref="D31:D32"/>
    <mergeCell ref="I25:I30"/>
    <mergeCell ref="I31:I32"/>
    <mergeCell ref="S25:S38"/>
    <mergeCell ref="T33:T34"/>
    <mergeCell ref="I35:I38"/>
    <mergeCell ref="L33:L34"/>
    <mergeCell ref="M33:M34"/>
    <mergeCell ref="N33:N34"/>
    <mergeCell ref="J31:J32"/>
    <mergeCell ref="J33:J34"/>
    <mergeCell ref="J35:J38"/>
    <mergeCell ref="A39:R39"/>
    <mergeCell ref="C33:C34"/>
    <mergeCell ref="R33:R34"/>
    <mergeCell ref="A25:A38"/>
    <mergeCell ref="B25:B30"/>
    <mergeCell ref="C25:C30"/>
    <mergeCell ref="R25:R30"/>
    <mergeCell ref="E25:E30"/>
    <mergeCell ref="E31:E32"/>
    <mergeCell ref="E33:E34"/>
    <mergeCell ref="E35:E38"/>
    <mergeCell ref="K25:K30"/>
    <mergeCell ref="K31:K32"/>
    <mergeCell ref="K33:K34"/>
    <mergeCell ref="K35:K38"/>
    <mergeCell ref="J25:J30"/>
    <mergeCell ref="L35:L38"/>
    <mergeCell ref="M19:M20"/>
    <mergeCell ref="N19:N20"/>
    <mergeCell ref="L25:L30"/>
    <mergeCell ref="M25:M30"/>
    <mergeCell ref="N25:N30"/>
    <mergeCell ref="L31:L32"/>
    <mergeCell ref="M31:M32"/>
    <mergeCell ref="N31:N32"/>
    <mergeCell ref="D33:D34"/>
    <mergeCell ref="I33:I34"/>
  </mergeCells>
  <hyperlinks>
    <hyperlink ref="T31" r:id="rId1"/>
    <hyperlink ref="T33" r:id="rId2"/>
    <hyperlink ref="T25" r:id="rId3"/>
    <hyperlink ref="T5" r:id="rId4"/>
    <hyperlink ref="T35" r:id="rId5"/>
    <hyperlink ref="T19" r:id="rId6"/>
    <hyperlink ref="T21" r:id="rId7"/>
    <hyperlink ref="T22" r:id="rId8"/>
    <hyperlink ref="T24" r:id="rId9"/>
    <hyperlink ref="T23" r:id="rId10"/>
    <hyperlink ref="T4" r:id="rId11"/>
    <hyperlink ref="T11" r:id="rId12"/>
    <hyperlink ref="T14" r:id="rId13"/>
  </hyperlinks>
  <printOptions horizontalCentered="1"/>
  <pageMargins left="0" right="0" top="0.55118110236220474" bottom="0" header="0" footer="0"/>
  <pageSetup scale="45" orientation="portrait" r:id="rId14"/>
  <drawing r:id="rId15"/>
  <legacy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34998626667073579"/>
  </sheetPr>
  <dimension ref="A1:D39"/>
  <sheetViews>
    <sheetView tabSelected="1" zoomScale="60" zoomScaleNormal="60" zoomScaleSheetLayoutView="70" workbookViewId="0">
      <pane ySplit="3" topLeftCell="A4" activePane="bottomLeft" state="frozen"/>
      <selection pane="bottomLeft" activeCell="D4" sqref="D4"/>
    </sheetView>
  </sheetViews>
  <sheetFormatPr baseColWidth="10" defaultColWidth="35.7109375" defaultRowHeight="32.1" customHeight="1" x14ac:dyDescent="0.2"/>
  <cols>
    <col min="1" max="1" width="63.85546875" style="6" customWidth="1"/>
    <col min="2" max="2" width="56.42578125" style="6" customWidth="1"/>
    <col min="3" max="3" width="37.140625" style="6" customWidth="1"/>
    <col min="4" max="4" width="56.42578125" style="6" customWidth="1"/>
    <col min="5" max="5" width="51.42578125" style="6" customWidth="1"/>
    <col min="6" max="222" width="35.7109375" style="6"/>
    <col min="223" max="223" width="2.140625" style="6" customWidth="1"/>
    <col min="224" max="224" width="58.140625" style="6" customWidth="1"/>
    <col min="225" max="225" width="41.5703125" style="6" customWidth="1"/>
    <col min="226" max="226" width="47.28515625" style="6" customWidth="1"/>
    <col min="227" max="227" width="49.85546875" style="6" customWidth="1"/>
    <col min="228" max="229" width="0" style="6" hidden="1" customWidth="1"/>
    <col min="230" max="230" width="6.7109375" style="6" customWidth="1"/>
    <col min="231" max="231" width="0" style="6" hidden="1" customWidth="1"/>
    <col min="232" max="478" width="35.7109375" style="6"/>
    <col min="479" max="479" width="2.140625" style="6" customWidth="1"/>
    <col min="480" max="480" width="58.140625" style="6" customWidth="1"/>
    <col min="481" max="481" width="41.5703125" style="6" customWidth="1"/>
    <col min="482" max="482" width="47.28515625" style="6" customWidth="1"/>
    <col min="483" max="483" width="49.85546875" style="6" customWidth="1"/>
    <col min="484" max="485" width="0" style="6" hidden="1" customWidth="1"/>
    <col min="486" max="486" width="6.7109375" style="6" customWidth="1"/>
    <col min="487" max="487" width="0" style="6" hidden="1" customWidth="1"/>
    <col min="488" max="734" width="35.7109375" style="6"/>
    <col min="735" max="735" width="2.140625" style="6" customWidth="1"/>
    <col min="736" max="736" width="58.140625" style="6" customWidth="1"/>
    <col min="737" max="737" width="41.5703125" style="6" customWidth="1"/>
    <col min="738" max="738" width="47.28515625" style="6" customWidth="1"/>
    <col min="739" max="739" width="49.85546875" style="6" customWidth="1"/>
    <col min="740" max="741" width="0" style="6" hidden="1" customWidth="1"/>
    <col min="742" max="742" width="6.7109375" style="6" customWidth="1"/>
    <col min="743" max="743" width="0" style="6" hidden="1" customWidth="1"/>
    <col min="744" max="990" width="35.7109375" style="6"/>
    <col min="991" max="991" width="2.140625" style="6" customWidth="1"/>
    <col min="992" max="992" width="58.140625" style="6" customWidth="1"/>
    <col min="993" max="993" width="41.5703125" style="6" customWidth="1"/>
    <col min="994" max="994" width="47.28515625" style="6" customWidth="1"/>
    <col min="995" max="995" width="49.85546875" style="6" customWidth="1"/>
    <col min="996" max="997" width="0" style="6" hidden="1" customWidth="1"/>
    <col min="998" max="998" width="6.7109375" style="6" customWidth="1"/>
    <col min="999" max="999" width="0" style="6" hidden="1" customWidth="1"/>
    <col min="1000" max="1246" width="35.7109375" style="6"/>
    <col min="1247" max="1247" width="2.140625" style="6" customWidth="1"/>
    <col min="1248" max="1248" width="58.140625" style="6" customWidth="1"/>
    <col min="1249" max="1249" width="41.5703125" style="6" customWidth="1"/>
    <col min="1250" max="1250" width="47.28515625" style="6" customWidth="1"/>
    <col min="1251" max="1251" width="49.85546875" style="6" customWidth="1"/>
    <col min="1252" max="1253" width="0" style="6" hidden="1" customWidth="1"/>
    <col min="1254" max="1254" width="6.7109375" style="6" customWidth="1"/>
    <col min="1255" max="1255" width="0" style="6" hidden="1" customWidth="1"/>
    <col min="1256" max="1502" width="35.7109375" style="6"/>
    <col min="1503" max="1503" width="2.140625" style="6" customWidth="1"/>
    <col min="1504" max="1504" width="58.140625" style="6" customWidth="1"/>
    <col min="1505" max="1505" width="41.5703125" style="6" customWidth="1"/>
    <col min="1506" max="1506" width="47.28515625" style="6" customWidth="1"/>
    <col min="1507" max="1507" width="49.85546875" style="6" customWidth="1"/>
    <col min="1508" max="1509" width="0" style="6" hidden="1" customWidth="1"/>
    <col min="1510" max="1510" width="6.7109375" style="6" customWidth="1"/>
    <col min="1511" max="1511" width="0" style="6" hidden="1" customWidth="1"/>
    <col min="1512" max="1758" width="35.7109375" style="6"/>
    <col min="1759" max="1759" width="2.140625" style="6" customWidth="1"/>
    <col min="1760" max="1760" width="58.140625" style="6" customWidth="1"/>
    <col min="1761" max="1761" width="41.5703125" style="6" customWidth="1"/>
    <col min="1762" max="1762" width="47.28515625" style="6" customWidth="1"/>
    <col min="1763" max="1763" width="49.85546875" style="6" customWidth="1"/>
    <col min="1764" max="1765" width="0" style="6" hidden="1" customWidth="1"/>
    <col min="1766" max="1766" width="6.7109375" style="6" customWidth="1"/>
    <col min="1767" max="1767" width="0" style="6" hidden="1" customWidth="1"/>
    <col min="1768" max="2014" width="35.7109375" style="6"/>
    <col min="2015" max="2015" width="2.140625" style="6" customWidth="1"/>
    <col min="2016" max="2016" width="58.140625" style="6" customWidth="1"/>
    <col min="2017" max="2017" width="41.5703125" style="6" customWidth="1"/>
    <col min="2018" max="2018" width="47.28515625" style="6" customWidth="1"/>
    <col min="2019" max="2019" width="49.85546875" style="6" customWidth="1"/>
    <col min="2020" max="2021" width="0" style="6" hidden="1" customWidth="1"/>
    <col min="2022" max="2022" width="6.7109375" style="6" customWidth="1"/>
    <col min="2023" max="2023" width="0" style="6" hidden="1" customWidth="1"/>
    <col min="2024" max="2270" width="35.7109375" style="6"/>
    <col min="2271" max="2271" width="2.140625" style="6" customWidth="1"/>
    <col min="2272" max="2272" width="58.140625" style="6" customWidth="1"/>
    <col min="2273" max="2273" width="41.5703125" style="6" customWidth="1"/>
    <col min="2274" max="2274" width="47.28515625" style="6" customWidth="1"/>
    <col min="2275" max="2275" width="49.85546875" style="6" customWidth="1"/>
    <col min="2276" max="2277" width="0" style="6" hidden="1" customWidth="1"/>
    <col min="2278" max="2278" width="6.7109375" style="6" customWidth="1"/>
    <col min="2279" max="2279" width="0" style="6" hidden="1" customWidth="1"/>
    <col min="2280" max="2526" width="35.7109375" style="6"/>
    <col min="2527" max="2527" width="2.140625" style="6" customWidth="1"/>
    <col min="2528" max="2528" width="58.140625" style="6" customWidth="1"/>
    <col min="2529" max="2529" width="41.5703125" style="6" customWidth="1"/>
    <col min="2530" max="2530" width="47.28515625" style="6" customWidth="1"/>
    <col min="2531" max="2531" width="49.85546875" style="6" customWidth="1"/>
    <col min="2532" max="2533" width="0" style="6" hidden="1" customWidth="1"/>
    <col min="2534" max="2534" width="6.7109375" style="6" customWidth="1"/>
    <col min="2535" max="2535" width="0" style="6" hidden="1" customWidth="1"/>
    <col min="2536" max="2782" width="35.7109375" style="6"/>
    <col min="2783" max="2783" width="2.140625" style="6" customWidth="1"/>
    <col min="2784" max="2784" width="58.140625" style="6" customWidth="1"/>
    <col min="2785" max="2785" width="41.5703125" style="6" customWidth="1"/>
    <col min="2786" max="2786" width="47.28515625" style="6" customWidth="1"/>
    <col min="2787" max="2787" width="49.85546875" style="6" customWidth="1"/>
    <col min="2788" max="2789" width="0" style="6" hidden="1" customWidth="1"/>
    <col min="2790" max="2790" width="6.7109375" style="6" customWidth="1"/>
    <col min="2791" max="2791" width="0" style="6" hidden="1" customWidth="1"/>
    <col min="2792" max="3038" width="35.7109375" style="6"/>
    <col min="3039" max="3039" width="2.140625" style="6" customWidth="1"/>
    <col min="3040" max="3040" width="58.140625" style="6" customWidth="1"/>
    <col min="3041" max="3041" width="41.5703125" style="6" customWidth="1"/>
    <col min="3042" max="3042" width="47.28515625" style="6" customWidth="1"/>
    <col min="3043" max="3043" width="49.85546875" style="6" customWidth="1"/>
    <col min="3044" max="3045" width="0" style="6" hidden="1" customWidth="1"/>
    <col min="3046" max="3046" width="6.7109375" style="6" customWidth="1"/>
    <col min="3047" max="3047" width="0" style="6" hidden="1" customWidth="1"/>
    <col min="3048" max="3294" width="35.7109375" style="6"/>
    <col min="3295" max="3295" width="2.140625" style="6" customWidth="1"/>
    <col min="3296" max="3296" width="58.140625" style="6" customWidth="1"/>
    <col min="3297" max="3297" width="41.5703125" style="6" customWidth="1"/>
    <col min="3298" max="3298" width="47.28515625" style="6" customWidth="1"/>
    <col min="3299" max="3299" width="49.85546875" style="6" customWidth="1"/>
    <col min="3300" max="3301" width="0" style="6" hidden="1" customWidth="1"/>
    <col min="3302" max="3302" width="6.7109375" style="6" customWidth="1"/>
    <col min="3303" max="3303" width="0" style="6" hidden="1" customWidth="1"/>
    <col min="3304" max="3550" width="35.7109375" style="6"/>
    <col min="3551" max="3551" width="2.140625" style="6" customWidth="1"/>
    <col min="3552" max="3552" width="58.140625" style="6" customWidth="1"/>
    <col min="3553" max="3553" width="41.5703125" style="6" customWidth="1"/>
    <col min="3554" max="3554" width="47.28515625" style="6" customWidth="1"/>
    <col min="3555" max="3555" width="49.85546875" style="6" customWidth="1"/>
    <col min="3556" max="3557" width="0" style="6" hidden="1" customWidth="1"/>
    <col min="3558" max="3558" width="6.7109375" style="6" customWidth="1"/>
    <col min="3559" max="3559" width="0" style="6" hidden="1" customWidth="1"/>
    <col min="3560" max="3806" width="35.7109375" style="6"/>
    <col min="3807" max="3807" width="2.140625" style="6" customWidth="1"/>
    <col min="3808" max="3808" width="58.140625" style="6" customWidth="1"/>
    <col min="3809" max="3809" width="41.5703125" style="6" customWidth="1"/>
    <col min="3810" max="3810" width="47.28515625" style="6" customWidth="1"/>
    <col min="3811" max="3811" width="49.85546875" style="6" customWidth="1"/>
    <col min="3812" max="3813" width="0" style="6" hidden="1" customWidth="1"/>
    <col min="3814" max="3814" width="6.7109375" style="6" customWidth="1"/>
    <col min="3815" max="3815" width="0" style="6" hidden="1" customWidth="1"/>
    <col min="3816" max="4062" width="35.7109375" style="6"/>
    <col min="4063" max="4063" width="2.140625" style="6" customWidth="1"/>
    <col min="4064" max="4064" width="58.140625" style="6" customWidth="1"/>
    <col min="4065" max="4065" width="41.5703125" style="6" customWidth="1"/>
    <col min="4066" max="4066" width="47.28515625" style="6" customWidth="1"/>
    <col min="4067" max="4067" width="49.85546875" style="6" customWidth="1"/>
    <col min="4068" max="4069" width="0" style="6" hidden="1" customWidth="1"/>
    <col min="4070" max="4070" width="6.7109375" style="6" customWidth="1"/>
    <col min="4071" max="4071" width="0" style="6" hidden="1" customWidth="1"/>
    <col min="4072" max="4318" width="35.7109375" style="6"/>
    <col min="4319" max="4319" width="2.140625" style="6" customWidth="1"/>
    <col min="4320" max="4320" width="58.140625" style="6" customWidth="1"/>
    <col min="4321" max="4321" width="41.5703125" style="6" customWidth="1"/>
    <col min="4322" max="4322" width="47.28515625" style="6" customWidth="1"/>
    <col min="4323" max="4323" width="49.85546875" style="6" customWidth="1"/>
    <col min="4324" max="4325" width="0" style="6" hidden="1" customWidth="1"/>
    <col min="4326" max="4326" width="6.7109375" style="6" customWidth="1"/>
    <col min="4327" max="4327" width="0" style="6" hidden="1" customWidth="1"/>
    <col min="4328" max="4574" width="35.7109375" style="6"/>
    <col min="4575" max="4575" width="2.140625" style="6" customWidth="1"/>
    <col min="4576" max="4576" width="58.140625" style="6" customWidth="1"/>
    <col min="4577" max="4577" width="41.5703125" style="6" customWidth="1"/>
    <col min="4578" max="4578" width="47.28515625" style="6" customWidth="1"/>
    <col min="4579" max="4579" width="49.85546875" style="6" customWidth="1"/>
    <col min="4580" max="4581" width="0" style="6" hidden="1" customWidth="1"/>
    <col min="4582" max="4582" width="6.7109375" style="6" customWidth="1"/>
    <col min="4583" max="4583" width="0" style="6" hidden="1" customWidth="1"/>
    <col min="4584" max="4830" width="35.7109375" style="6"/>
    <col min="4831" max="4831" width="2.140625" style="6" customWidth="1"/>
    <col min="4832" max="4832" width="58.140625" style="6" customWidth="1"/>
    <col min="4833" max="4833" width="41.5703125" style="6" customWidth="1"/>
    <col min="4834" max="4834" width="47.28515625" style="6" customWidth="1"/>
    <col min="4835" max="4835" width="49.85546875" style="6" customWidth="1"/>
    <col min="4836" max="4837" width="0" style="6" hidden="1" customWidth="1"/>
    <col min="4838" max="4838" width="6.7109375" style="6" customWidth="1"/>
    <col min="4839" max="4839" width="0" style="6" hidden="1" customWidth="1"/>
    <col min="4840" max="5086" width="35.7109375" style="6"/>
    <col min="5087" max="5087" width="2.140625" style="6" customWidth="1"/>
    <col min="5088" max="5088" width="58.140625" style="6" customWidth="1"/>
    <col min="5089" max="5089" width="41.5703125" style="6" customWidth="1"/>
    <col min="5090" max="5090" width="47.28515625" style="6" customWidth="1"/>
    <col min="5091" max="5091" width="49.85546875" style="6" customWidth="1"/>
    <col min="5092" max="5093" width="0" style="6" hidden="1" customWidth="1"/>
    <col min="5094" max="5094" width="6.7109375" style="6" customWidth="1"/>
    <col min="5095" max="5095" width="0" style="6" hidden="1" customWidth="1"/>
    <col min="5096" max="5342" width="35.7109375" style="6"/>
    <col min="5343" max="5343" width="2.140625" style="6" customWidth="1"/>
    <col min="5344" max="5344" width="58.140625" style="6" customWidth="1"/>
    <col min="5345" max="5345" width="41.5703125" style="6" customWidth="1"/>
    <col min="5346" max="5346" width="47.28515625" style="6" customWidth="1"/>
    <col min="5347" max="5347" width="49.85546875" style="6" customWidth="1"/>
    <col min="5348" max="5349" width="0" style="6" hidden="1" customWidth="1"/>
    <col min="5350" max="5350" width="6.7109375" style="6" customWidth="1"/>
    <col min="5351" max="5351" width="0" style="6" hidden="1" customWidth="1"/>
    <col min="5352" max="5598" width="35.7109375" style="6"/>
    <col min="5599" max="5599" width="2.140625" style="6" customWidth="1"/>
    <col min="5600" max="5600" width="58.140625" style="6" customWidth="1"/>
    <col min="5601" max="5601" width="41.5703125" style="6" customWidth="1"/>
    <col min="5602" max="5602" width="47.28515625" style="6" customWidth="1"/>
    <col min="5603" max="5603" width="49.85546875" style="6" customWidth="1"/>
    <col min="5604" max="5605" width="0" style="6" hidden="1" customWidth="1"/>
    <col min="5606" max="5606" width="6.7109375" style="6" customWidth="1"/>
    <col min="5607" max="5607" width="0" style="6" hidden="1" customWidth="1"/>
    <col min="5608" max="5854" width="35.7109375" style="6"/>
    <col min="5855" max="5855" width="2.140625" style="6" customWidth="1"/>
    <col min="5856" max="5856" width="58.140625" style="6" customWidth="1"/>
    <col min="5857" max="5857" width="41.5703125" style="6" customWidth="1"/>
    <col min="5858" max="5858" width="47.28515625" style="6" customWidth="1"/>
    <col min="5859" max="5859" width="49.85546875" style="6" customWidth="1"/>
    <col min="5860" max="5861" width="0" style="6" hidden="1" customWidth="1"/>
    <col min="5862" max="5862" width="6.7109375" style="6" customWidth="1"/>
    <col min="5863" max="5863" width="0" style="6" hidden="1" customWidth="1"/>
    <col min="5864" max="6110" width="35.7109375" style="6"/>
    <col min="6111" max="6111" width="2.140625" style="6" customWidth="1"/>
    <col min="6112" max="6112" width="58.140625" style="6" customWidth="1"/>
    <col min="6113" max="6113" width="41.5703125" style="6" customWidth="1"/>
    <col min="6114" max="6114" width="47.28515625" style="6" customWidth="1"/>
    <col min="6115" max="6115" width="49.85546875" style="6" customWidth="1"/>
    <col min="6116" max="6117" width="0" style="6" hidden="1" customWidth="1"/>
    <col min="6118" max="6118" width="6.7109375" style="6" customWidth="1"/>
    <col min="6119" max="6119" width="0" style="6" hidden="1" customWidth="1"/>
    <col min="6120" max="6366" width="35.7109375" style="6"/>
    <col min="6367" max="6367" width="2.140625" style="6" customWidth="1"/>
    <col min="6368" max="6368" width="58.140625" style="6" customWidth="1"/>
    <col min="6369" max="6369" width="41.5703125" style="6" customWidth="1"/>
    <col min="6370" max="6370" width="47.28515625" style="6" customWidth="1"/>
    <col min="6371" max="6371" width="49.85546875" style="6" customWidth="1"/>
    <col min="6372" max="6373" width="0" style="6" hidden="1" customWidth="1"/>
    <col min="6374" max="6374" width="6.7109375" style="6" customWidth="1"/>
    <col min="6375" max="6375" width="0" style="6" hidden="1" customWidth="1"/>
    <col min="6376" max="6622" width="35.7109375" style="6"/>
    <col min="6623" max="6623" width="2.140625" style="6" customWidth="1"/>
    <col min="6624" max="6624" width="58.140625" style="6" customWidth="1"/>
    <col min="6625" max="6625" width="41.5703125" style="6" customWidth="1"/>
    <col min="6626" max="6626" width="47.28515625" style="6" customWidth="1"/>
    <col min="6627" max="6627" width="49.85546875" style="6" customWidth="1"/>
    <col min="6628" max="6629" width="0" style="6" hidden="1" customWidth="1"/>
    <col min="6630" max="6630" width="6.7109375" style="6" customWidth="1"/>
    <col min="6631" max="6631" width="0" style="6" hidden="1" customWidth="1"/>
    <col min="6632" max="6878" width="35.7109375" style="6"/>
    <col min="6879" max="6879" width="2.140625" style="6" customWidth="1"/>
    <col min="6880" max="6880" width="58.140625" style="6" customWidth="1"/>
    <col min="6881" max="6881" width="41.5703125" style="6" customWidth="1"/>
    <col min="6882" max="6882" width="47.28515625" style="6" customWidth="1"/>
    <col min="6883" max="6883" width="49.85546875" style="6" customWidth="1"/>
    <col min="6884" max="6885" width="0" style="6" hidden="1" customWidth="1"/>
    <col min="6886" max="6886" width="6.7109375" style="6" customWidth="1"/>
    <col min="6887" max="6887" width="0" style="6" hidden="1" customWidth="1"/>
    <col min="6888" max="7134" width="35.7109375" style="6"/>
    <col min="7135" max="7135" width="2.140625" style="6" customWidth="1"/>
    <col min="7136" max="7136" width="58.140625" style="6" customWidth="1"/>
    <col min="7137" max="7137" width="41.5703125" style="6" customWidth="1"/>
    <col min="7138" max="7138" width="47.28515625" style="6" customWidth="1"/>
    <col min="7139" max="7139" width="49.85546875" style="6" customWidth="1"/>
    <col min="7140" max="7141" width="0" style="6" hidden="1" customWidth="1"/>
    <col min="7142" max="7142" width="6.7109375" style="6" customWidth="1"/>
    <col min="7143" max="7143" width="0" style="6" hidden="1" customWidth="1"/>
    <col min="7144" max="7390" width="35.7109375" style="6"/>
    <col min="7391" max="7391" width="2.140625" style="6" customWidth="1"/>
    <col min="7392" max="7392" width="58.140625" style="6" customWidth="1"/>
    <col min="7393" max="7393" width="41.5703125" style="6" customWidth="1"/>
    <col min="7394" max="7394" width="47.28515625" style="6" customWidth="1"/>
    <col min="7395" max="7395" width="49.85546875" style="6" customWidth="1"/>
    <col min="7396" max="7397" width="0" style="6" hidden="1" customWidth="1"/>
    <col min="7398" max="7398" width="6.7109375" style="6" customWidth="1"/>
    <col min="7399" max="7399" width="0" style="6" hidden="1" customWidth="1"/>
    <col min="7400" max="7646" width="35.7109375" style="6"/>
    <col min="7647" max="7647" width="2.140625" style="6" customWidth="1"/>
    <col min="7648" max="7648" width="58.140625" style="6" customWidth="1"/>
    <col min="7649" max="7649" width="41.5703125" style="6" customWidth="1"/>
    <col min="7650" max="7650" width="47.28515625" style="6" customWidth="1"/>
    <col min="7651" max="7651" width="49.85546875" style="6" customWidth="1"/>
    <col min="7652" max="7653" width="0" style="6" hidden="1" customWidth="1"/>
    <col min="7654" max="7654" width="6.7109375" style="6" customWidth="1"/>
    <col min="7655" max="7655" width="0" style="6" hidden="1" customWidth="1"/>
    <col min="7656" max="7902" width="35.7109375" style="6"/>
    <col min="7903" max="7903" width="2.140625" style="6" customWidth="1"/>
    <col min="7904" max="7904" width="58.140625" style="6" customWidth="1"/>
    <col min="7905" max="7905" width="41.5703125" style="6" customWidth="1"/>
    <col min="7906" max="7906" width="47.28515625" style="6" customWidth="1"/>
    <col min="7907" max="7907" width="49.85546875" style="6" customWidth="1"/>
    <col min="7908" max="7909" width="0" style="6" hidden="1" customWidth="1"/>
    <col min="7910" max="7910" width="6.7109375" style="6" customWidth="1"/>
    <col min="7911" max="7911" width="0" style="6" hidden="1" customWidth="1"/>
    <col min="7912" max="8158" width="35.7109375" style="6"/>
    <col min="8159" max="8159" width="2.140625" style="6" customWidth="1"/>
    <col min="8160" max="8160" width="58.140625" style="6" customWidth="1"/>
    <col min="8161" max="8161" width="41.5703125" style="6" customWidth="1"/>
    <col min="8162" max="8162" width="47.28515625" style="6" customWidth="1"/>
    <col min="8163" max="8163" width="49.85546875" style="6" customWidth="1"/>
    <col min="8164" max="8165" width="0" style="6" hidden="1" customWidth="1"/>
    <col min="8166" max="8166" width="6.7109375" style="6" customWidth="1"/>
    <col min="8167" max="8167" width="0" style="6" hidden="1" customWidth="1"/>
    <col min="8168" max="8414" width="35.7109375" style="6"/>
    <col min="8415" max="8415" width="2.140625" style="6" customWidth="1"/>
    <col min="8416" max="8416" width="58.140625" style="6" customWidth="1"/>
    <col min="8417" max="8417" width="41.5703125" style="6" customWidth="1"/>
    <col min="8418" max="8418" width="47.28515625" style="6" customWidth="1"/>
    <col min="8419" max="8419" width="49.85546875" style="6" customWidth="1"/>
    <col min="8420" max="8421" width="0" style="6" hidden="1" customWidth="1"/>
    <col min="8422" max="8422" width="6.7109375" style="6" customWidth="1"/>
    <col min="8423" max="8423" width="0" style="6" hidden="1" customWidth="1"/>
    <col min="8424" max="8670" width="35.7109375" style="6"/>
    <col min="8671" max="8671" width="2.140625" style="6" customWidth="1"/>
    <col min="8672" max="8672" width="58.140625" style="6" customWidth="1"/>
    <col min="8673" max="8673" width="41.5703125" style="6" customWidth="1"/>
    <col min="8674" max="8674" width="47.28515625" style="6" customWidth="1"/>
    <col min="8675" max="8675" width="49.85546875" style="6" customWidth="1"/>
    <col min="8676" max="8677" width="0" style="6" hidden="1" customWidth="1"/>
    <col min="8678" max="8678" width="6.7109375" style="6" customWidth="1"/>
    <col min="8679" max="8679" width="0" style="6" hidden="1" customWidth="1"/>
    <col min="8680" max="8926" width="35.7109375" style="6"/>
    <col min="8927" max="8927" width="2.140625" style="6" customWidth="1"/>
    <col min="8928" max="8928" width="58.140625" style="6" customWidth="1"/>
    <col min="8929" max="8929" width="41.5703125" style="6" customWidth="1"/>
    <col min="8930" max="8930" width="47.28515625" style="6" customWidth="1"/>
    <col min="8931" max="8931" width="49.85546875" style="6" customWidth="1"/>
    <col min="8932" max="8933" width="0" style="6" hidden="1" customWidth="1"/>
    <col min="8934" max="8934" width="6.7109375" style="6" customWidth="1"/>
    <col min="8935" max="8935" width="0" style="6" hidden="1" customWidth="1"/>
    <col min="8936" max="9182" width="35.7109375" style="6"/>
    <col min="9183" max="9183" width="2.140625" style="6" customWidth="1"/>
    <col min="9184" max="9184" width="58.140625" style="6" customWidth="1"/>
    <col min="9185" max="9185" width="41.5703125" style="6" customWidth="1"/>
    <col min="9186" max="9186" width="47.28515625" style="6" customWidth="1"/>
    <col min="9187" max="9187" width="49.85546875" style="6" customWidth="1"/>
    <col min="9188" max="9189" width="0" style="6" hidden="1" customWidth="1"/>
    <col min="9190" max="9190" width="6.7109375" style="6" customWidth="1"/>
    <col min="9191" max="9191" width="0" style="6" hidden="1" customWidth="1"/>
    <col min="9192" max="9438" width="35.7109375" style="6"/>
    <col min="9439" max="9439" width="2.140625" style="6" customWidth="1"/>
    <col min="9440" max="9440" width="58.140625" style="6" customWidth="1"/>
    <col min="9441" max="9441" width="41.5703125" style="6" customWidth="1"/>
    <col min="9442" max="9442" width="47.28515625" style="6" customWidth="1"/>
    <col min="9443" max="9443" width="49.85546875" style="6" customWidth="1"/>
    <col min="9444" max="9445" width="0" style="6" hidden="1" customWidth="1"/>
    <col min="9446" max="9446" width="6.7109375" style="6" customWidth="1"/>
    <col min="9447" max="9447" width="0" style="6" hidden="1" customWidth="1"/>
    <col min="9448" max="9694" width="35.7109375" style="6"/>
    <col min="9695" max="9695" width="2.140625" style="6" customWidth="1"/>
    <col min="9696" max="9696" width="58.140625" style="6" customWidth="1"/>
    <col min="9697" max="9697" width="41.5703125" style="6" customWidth="1"/>
    <col min="9698" max="9698" width="47.28515625" style="6" customWidth="1"/>
    <col min="9699" max="9699" width="49.85546875" style="6" customWidth="1"/>
    <col min="9700" max="9701" width="0" style="6" hidden="1" customWidth="1"/>
    <col min="9702" max="9702" width="6.7109375" style="6" customWidth="1"/>
    <col min="9703" max="9703" width="0" style="6" hidden="1" customWidth="1"/>
    <col min="9704" max="9950" width="35.7109375" style="6"/>
    <col min="9951" max="9951" width="2.140625" style="6" customWidth="1"/>
    <col min="9952" max="9952" width="58.140625" style="6" customWidth="1"/>
    <col min="9953" max="9953" width="41.5703125" style="6" customWidth="1"/>
    <col min="9954" max="9954" width="47.28515625" style="6" customWidth="1"/>
    <col min="9955" max="9955" width="49.85546875" style="6" customWidth="1"/>
    <col min="9956" max="9957" width="0" style="6" hidden="1" customWidth="1"/>
    <col min="9958" max="9958" width="6.7109375" style="6" customWidth="1"/>
    <col min="9959" max="9959" width="0" style="6" hidden="1" customWidth="1"/>
    <col min="9960" max="10206" width="35.7109375" style="6"/>
    <col min="10207" max="10207" width="2.140625" style="6" customWidth="1"/>
    <col min="10208" max="10208" width="58.140625" style="6" customWidth="1"/>
    <col min="10209" max="10209" width="41.5703125" style="6" customWidth="1"/>
    <col min="10210" max="10210" width="47.28515625" style="6" customWidth="1"/>
    <col min="10211" max="10211" width="49.85546875" style="6" customWidth="1"/>
    <col min="10212" max="10213" width="0" style="6" hidden="1" customWidth="1"/>
    <col min="10214" max="10214" width="6.7109375" style="6" customWidth="1"/>
    <col min="10215" max="10215" width="0" style="6" hidden="1" customWidth="1"/>
    <col min="10216" max="10462" width="35.7109375" style="6"/>
    <col min="10463" max="10463" width="2.140625" style="6" customWidth="1"/>
    <col min="10464" max="10464" width="58.140625" style="6" customWidth="1"/>
    <col min="10465" max="10465" width="41.5703125" style="6" customWidth="1"/>
    <col min="10466" max="10466" width="47.28515625" style="6" customWidth="1"/>
    <col min="10467" max="10467" width="49.85546875" style="6" customWidth="1"/>
    <col min="10468" max="10469" width="0" style="6" hidden="1" customWidth="1"/>
    <col min="10470" max="10470" width="6.7109375" style="6" customWidth="1"/>
    <col min="10471" max="10471" width="0" style="6" hidden="1" customWidth="1"/>
    <col min="10472" max="10718" width="35.7109375" style="6"/>
    <col min="10719" max="10719" width="2.140625" style="6" customWidth="1"/>
    <col min="10720" max="10720" width="58.140625" style="6" customWidth="1"/>
    <col min="10721" max="10721" width="41.5703125" style="6" customWidth="1"/>
    <col min="10722" max="10722" width="47.28515625" style="6" customWidth="1"/>
    <col min="10723" max="10723" width="49.85546875" style="6" customWidth="1"/>
    <col min="10724" max="10725" width="0" style="6" hidden="1" customWidth="1"/>
    <col min="10726" max="10726" width="6.7109375" style="6" customWidth="1"/>
    <col min="10727" max="10727" width="0" style="6" hidden="1" customWidth="1"/>
    <col min="10728" max="10974" width="35.7109375" style="6"/>
    <col min="10975" max="10975" width="2.140625" style="6" customWidth="1"/>
    <col min="10976" max="10976" width="58.140625" style="6" customWidth="1"/>
    <col min="10977" max="10977" width="41.5703125" style="6" customWidth="1"/>
    <col min="10978" max="10978" width="47.28515625" style="6" customWidth="1"/>
    <col min="10979" max="10979" width="49.85546875" style="6" customWidth="1"/>
    <col min="10980" max="10981" width="0" style="6" hidden="1" customWidth="1"/>
    <col min="10982" max="10982" width="6.7109375" style="6" customWidth="1"/>
    <col min="10983" max="10983" width="0" style="6" hidden="1" customWidth="1"/>
    <col min="10984" max="11230" width="35.7109375" style="6"/>
    <col min="11231" max="11231" width="2.140625" style="6" customWidth="1"/>
    <col min="11232" max="11232" width="58.140625" style="6" customWidth="1"/>
    <col min="11233" max="11233" width="41.5703125" style="6" customWidth="1"/>
    <col min="11234" max="11234" width="47.28515625" style="6" customWidth="1"/>
    <col min="11235" max="11235" width="49.85546875" style="6" customWidth="1"/>
    <col min="11236" max="11237" width="0" style="6" hidden="1" customWidth="1"/>
    <col min="11238" max="11238" width="6.7109375" style="6" customWidth="1"/>
    <col min="11239" max="11239" width="0" style="6" hidden="1" customWidth="1"/>
    <col min="11240" max="11486" width="35.7109375" style="6"/>
    <col min="11487" max="11487" width="2.140625" style="6" customWidth="1"/>
    <col min="11488" max="11488" width="58.140625" style="6" customWidth="1"/>
    <col min="11489" max="11489" width="41.5703125" style="6" customWidth="1"/>
    <col min="11490" max="11490" width="47.28515625" style="6" customWidth="1"/>
    <col min="11491" max="11491" width="49.85546875" style="6" customWidth="1"/>
    <col min="11492" max="11493" width="0" style="6" hidden="1" customWidth="1"/>
    <col min="11494" max="11494" width="6.7109375" style="6" customWidth="1"/>
    <col min="11495" max="11495" width="0" style="6" hidden="1" customWidth="1"/>
    <col min="11496" max="11742" width="35.7109375" style="6"/>
    <col min="11743" max="11743" width="2.140625" style="6" customWidth="1"/>
    <col min="11744" max="11744" width="58.140625" style="6" customWidth="1"/>
    <col min="11745" max="11745" width="41.5703125" style="6" customWidth="1"/>
    <col min="11746" max="11746" width="47.28515625" style="6" customWidth="1"/>
    <col min="11747" max="11747" width="49.85546875" style="6" customWidth="1"/>
    <col min="11748" max="11749" width="0" style="6" hidden="1" customWidth="1"/>
    <col min="11750" max="11750" width="6.7109375" style="6" customWidth="1"/>
    <col min="11751" max="11751" width="0" style="6" hidden="1" customWidth="1"/>
    <col min="11752" max="11998" width="35.7109375" style="6"/>
    <col min="11999" max="11999" width="2.140625" style="6" customWidth="1"/>
    <col min="12000" max="12000" width="58.140625" style="6" customWidth="1"/>
    <col min="12001" max="12001" width="41.5703125" style="6" customWidth="1"/>
    <col min="12002" max="12002" width="47.28515625" style="6" customWidth="1"/>
    <col min="12003" max="12003" width="49.85546875" style="6" customWidth="1"/>
    <col min="12004" max="12005" width="0" style="6" hidden="1" customWidth="1"/>
    <col min="12006" max="12006" width="6.7109375" style="6" customWidth="1"/>
    <col min="12007" max="12007" width="0" style="6" hidden="1" customWidth="1"/>
    <col min="12008" max="12254" width="35.7109375" style="6"/>
    <col min="12255" max="12255" width="2.140625" style="6" customWidth="1"/>
    <col min="12256" max="12256" width="58.140625" style="6" customWidth="1"/>
    <col min="12257" max="12257" width="41.5703125" style="6" customWidth="1"/>
    <col min="12258" max="12258" width="47.28515625" style="6" customWidth="1"/>
    <col min="12259" max="12259" width="49.85546875" style="6" customWidth="1"/>
    <col min="12260" max="12261" width="0" style="6" hidden="1" customWidth="1"/>
    <col min="12262" max="12262" width="6.7109375" style="6" customWidth="1"/>
    <col min="12263" max="12263" width="0" style="6" hidden="1" customWidth="1"/>
    <col min="12264" max="12510" width="35.7109375" style="6"/>
    <col min="12511" max="12511" width="2.140625" style="6" customWidth="1"/>
    <col min="12512" max="12512" width="58.140625" style="6" customWidth="1"/>
    <col min="12513" max="12513" width="41.5703125" style="6" customWidth="1"/>
    <col min="12514" max="12514" width="47.28515625" style="6" customWidth="1"/>
    <col min="12515" max="12515" width="49.85546875" style="6" customWidth="1"/>
    <col min="12516" max="12517" width="0" style="6" hidden="1" customWidth="1"/>
    <col min="12518" max="12518" width="6.7109375" style="6" customWidth="1"/>
    <col min="12519" max="12519" width="0" style="6" hidden="1" customWidth="1"/>
    <col min="12520" max="12766" width="35.7109375" style="6"/>
    <col min="12767" max="12767" width="2.140625" style="6" customWidth="1"/>
    <col min="12768" max="12768" width="58.140625" style="6" customWidth="1"/>
    <col min="12769" max="12769" width="41.5703125" style="6" customWidth="1"/>
    <col min="12770" max="12770" width="47.28515625" style="6" customWidth="1"/>
    <col min="12771" max="12771" width="49.85546875" style="6" customWidth="1"/>
    <col min="12772" max="12773" width="0" style="6" hidden="1" customWidth="1"/>
    <col min="12774" max="12774" width="6.7109375" style="6" customWidth="1"/>
    <col min="12775" max="12775" width="0" style="6" hidden="1" customWidth="1"/>
    <col min="12776" max="13022" width="35.7109375" style="6"/>
    <col min="13023" max="13023" width="2.140625" style="6" customWidth="1"/>
    <col min="13024" max="13024" width="58.140625" style="6" customWidth="1"/>
    <col min="13025" max="13025" width="41.5703125" style="6" customWidth="1"/>
    <col min="13026" max="13026" width="47.28515625" style="6" customWidth="1"/>
    <col min="13027" max="13027" width="49.85546875" style="6" customWidth="1"/>
    <col min="13028" max="13029" width="0" style="6" hidden="1" customWidth="1"/>
    <col min="13030" max="13030" width="6.7109375" style="6" customWidth="1"/>
    <col min="13031" max="13031" width="0" style="6" hidden="1" customWidth="1"/>
    <col min="13032" max="13278" width="35.7109375" style="6"/>
    <col min="13279" max="13279" width="2.140625" style="6" customWidth="1"/>
    <col min="13280" max="13280" width="58.140625" style="6" customWidth="1"/>
    <col min="13281" max="13281" width="41.5703125" style="6" customWidth="1"/>
    <col min="13282" max="13282" width="47.28515625" style="6" customWidth="1"/>
    <col min="13283" max="13283" width="49.85546875" style="6" customWidth="1"/>
    <col min="13284" max="13285" width="0" style="6" hidden="1" customWidth="1"/>
    <col min="13286" max="13286" width="6.7109375" style="6" customWidth="1"/>
    <col min="13287" max="13287" width="0" style="6" hidden="1" customWidth="1"/>
    <col min="13288" max="13534" width="35.7109375" style="6"/>
    <col min="13535" max="13535" width="2.140625" style="6" customWidth="1"/>
    <col min="13536" max="13536" width="58.140625" style="6" customWidth="1"/>
    <col min="13537" max="13537" width="41.5703125" style="6" customWidth="1"/>
    <col min="13538" max="13538" width="47.28515625" style="6" customWidth="1"/>
    <col min="13539" max="13539" width="49.85546875" style="6" customWidth="1"/>
    <col min="13540" max="13541" width="0" style="6" hidden="1" customWidth="1"/>
    <col min="13542" max="13542" width="6.7109375" style="6" customWidth="1"/>
    <col min="13543" max="13543" width="0" style="6" hidden="1" customWidth="1"/>
    <col min="13544" max="13790" width="35.7109375" style="6"/>
    <col min="13791" max="13791" width="2.140625" style="6" customWidth="1"/>
    <col min="13792" max="13792" width="58.140625" style="6" customWidth="1"/>
    <col min="13793" max="13793" width="41.5703125" style="6" customWidth="1"/>
    <col min="13794" max="13794" width="47.28515625" style="6" customWidth="1"/>
    <col min="13795" max="13795" width="49.85546875" style="6" customWidth="1"/>
    <col min="13796" max="13797" width="0" style="6" hidden="1" customWidth="1"/>
    <col min="13798" max="13798" width="6.7109375" style="6" customWidth="1"/>
    <col min="13799" max="13799" width="0" style="6" hidden="1" customWidth="1"/>
    <col min="13800" max="14046" width="35.7109375" style="6"/>
    <col min="14047" max="14047" width="2.140625" style="6" customWidth="1"/>
    <col min="14048" max="14048" width="58.140625" style="6" customWidth="1"/>
    <col min="14049" max="14049" width="41.5703125" style="6" customWidth="1"/>
    <col min="14050" max="14050" width="47.28515625" style="6" customWidth="1"/>
    <col min="14051" max="14051" width="49.85546875" style="6" customWidth="1"/>
    <col min="14052" max="14053" width="0" style="6" hidden="1" customWidth="1"/>
    <col min="14054" max="14054" width="6.7109375" style="6" customWidth="1"/>
    <col min="14055" max="14055" width="0" style="6" hidden="1" customWidth="1"/>
    <col min="14056" max="14302" width="35.7109375" style="6"/>
    <col min="14303" max="14303" width="2.140625" style="6" customWidth="1"/>
    <col min="14304" max="14304" width="58.140625" style="6" customWidth="1"/>
    <col min="14305" max="14305" width="41.5703125" style="6" customWidth="1"/>
    <col min="14306" max="14306" width="47.28515625" style="6" customWidth="1"/>
    <col min="14307" max="14307" width="49.85546875" style="6" customWidth="1"/>
    <col min="14308" max="14309" width="0" style="6" hidden="1" customWidth="1"/>
    <col min="14310" max="14310" width="6.7109375" style="6" customWidth="1"/>
    <col min="14311" max="14311" width="0" style="6" hidden="1" customWidth="1"/>
    <col min="14312" max="14558" width="35.7109375" style="6"/>
    <col min="14559" max="14559" width="2.140625" style="6" customWidth="1"/>
    <col min="14560" max="14560" width="58.140625" style="6" customWidth="1"/>
    <col min="14561" max="14561" width="41.5703125" style="6" customWidth="1"/>
    <col min="14562" max="14562" width="47.28515625" style="6" customWidth="1"/>
    <col min="14563" max="14563" width="49.85546875" style="6" customWidth="1"/>
    <col min="14564" max="14565" width="0" style="6" hidden="1" customWidth="1"/>
    <col min="14566" max="14566" width="6.7109375" style="6" customWidth="1"/>
    <col min="14567" max="14567" width="0" style="6" hidden="1" customWidth="1"/>
    <col min="14568" max="14814" width="35.7109375" style="6"/>
    <col min="14815" max="14815" width="2.140625" style="6" customWidth="1"/>
    <col min="14816" max="14816" width="58.140625" style="6" customWidth="1"/>
    <col min="14817" max="14817" width="41.5703125" style="6" customWidth="1"/>
    <col min="14818" max="14818" width="47.28515625" style="6" customWidth="1"/>
    <col min="14819" max="14819" width="49.85546875" style="6" customWidth="1"/>
    <col min="14820" max="14821" width="0" style="6" hidden="1" customWidth="1"/>
    <col min="14822" max="14822" width="6.7109375" style="6" customWidth="1"/>
    <col min="14823" max="14823" width="0" style="6" hidden="1" customWidth="1"/>
    <col min="14824" max="15070" width="35.7109375" style="6"/>
    <col min="15071" max="15071" width="2.140625" style="6" customWidth="1"/>
    <col min="15072" max="15072" width="58.140625" style="6" customWidth="1"/>
    <col min="15073" max="15073" width="41.5703125" style="6" customWidth="1"/>
    <col min="15074" max="15074" width="47.28515625" style="6" customWidth="1"/>
    <col min="15075" max="15075" width="49.85546875" style="6" customWidth="1"/>
    <col min="15076" max="15077" width="0" style="6" hidden="1" customWidth="1"/>
    <col min="15078" max="15078" width="6.7109375" style="6" customWidth="1"/>
    <col min="15079" max="15079" width="0" style="6" hidden="1" customWidth="1"/>
    <col min="15080" max="15326" width="35.7109375" style="6"/>
    <col min="15327" max="15327" width="2.140625" style="6" customWidth="1"/>
    <col min="15328" max="15328" width="58.140625" style="6" customWidth="1"/>
    <col min="15329" max="15329" width="41.5703125" style="6" customWidth="1"/>
    <col min="15330" max="15330" width="47.28515625" style="6" customWidth="1"/>
    <col min="15331" max="15331" width="49.85546875" style="6" customWidth="1"/>
    <col min="15332" max="15333" width="0" style="6" hidden="1" customWidth="1"/>
    <col min="15334" max="15334" width="6.7109375" style="6" customWidth="1"/>
    <col min="15335" max="15335" width="0" style="6" hidden="1" customWidth="1"/>
    <col min="15336" max="15582" width="35.7109375" style="6"/>
    <col min="15583" max="15583" width="2.140625" style="6" customWidth="1"/>
    <col min="15584" max="15584" width="58.140625" style="6" customWidth="1"/>
    <col min="15585" max="15585" width="41.5703125" style="6" customWidth="1"/>
    <col min="15586" max="15586" width="47.28515625" style="6" customWidth="1"/>
    <col min="15587" max="15587" width="49.85546875" style="6" customWidth="1"/>
    <col min="15588" max="15589" width="0" style="6" hidden="1" customWidth="1"/>
    <col min="15590" max="15590" width="6.7109375" style="6" customWidth="1"/>
    <col min="15591" max="15591" width="0" style="6" hidden="1" customWidth="1"/>
    <col min="15592" max="15838" width="35.7109375" style="6"/>
    <col min="15839" max="15839" width="2.140625" style="6" customWidth="1"/>
    <col min="15840" max="15840" width="58.140625" style="6" customWidth="1"/>
    <col min="15841" max="15841" width="41.5703125" style="6" customWidth="1"/>
    <col min="15842" max="15842" width="47.28515625" style="6" customWidth="1"/>
    <col min="15843" max="15843" width="49.85546875" style="6" customWidth="1"/>
    <col min="15844" max="15845" width="0" style="6" hidden="1" customWidth="1"/>
    <col min="15846" max="15846" width="6.7109375" style="6" customWidth="1"/>
    <col min="15847" max="15847" width="0" style="6" hidden="1" customWidth="1"/>
    <col min="15848" max="16094" width="35.7109375" style="6"/>
    <col min="16095" max="16095" width="2.140625" style="6" customWidth="1"/>
    <col min="16096" max="16096" width="58.140625" style="6" customWidth="1"/>
    <col min="16097" max="16097" width="41.5703125" style="6" customWidth="1"/>
    <col min="16098" max="16098" width="47.28515625" style="6" customWidth="1"/>
    <col min="16099" max="16099" width="49.85546875" style="6" customWidth="1"/>
    <col min="16100" max="16101" width="0" style="6" hidden="1" customWidth="1"/>
    <col min="16102" max="16102" width="6.7109375" style="6" customWidth="1"/>
    <col min="16103" max="16103" width="0" style="6" hidden="1" customWidth="1"/>
    <col min="16104" max="16384" width="35.7109375" style="6"/>
  </cols>
  <sheetData>
    <row r="1" spans="1:4" ht="32.1" customHeight="1" x14ac:dyDescent="0.2">
      <c r="A1" s="4"/>
      <c r="B1" s="4"/>
      <c r="C1" s="4"/>
      <c r="D1" s="4"/>
    </row>
    <row r="2" spans="1:4" ht="90.75" customHeight="1" x14ac:dyDescent="0.2">
      <c r="A2" s="35" t="s">
        <v>34</v>
      </c>
      <c r="B2" s="36"/>
      <c r="C2" s="36"/>
      <c r="D2" s="36"/>
    </row>
    <row r="3" spans="1:4" ht="105" customHeight="1" x14ac:dyDescent="0.2">
      <c r="A3" s="2" t="s">
        <v>0</v>
      </c>
      <c r="B3" s="2" t="s">
        <v>28</v>
      </c>
      <c r="C3" s="2" t="s">
        <v>29</v>
      </c>
      <c r="D3" s="2" t="s">
        <v>66</v>
      </c>
    </row>
    <row r="4" spans="1:4" ht="66" customHeight="1" x14ac:dyDescent="0.2">
      <c r="A4" s="46" t="s">
        <v>44</v>
      </c>
      <c r="B4" s="15" t="s">
        <v>5</v>
      </c>
      <c r="C4" s="25">
        <v>33048</v>
      </c>
      <c r="D4" s="16">
        <f>'Avance de la Gestión (SS)'!R4</f>
        <v>10326</v>
      </c>
    </row>
    <row r="5" spans="1:4" ht="33.75" customHeight="1" x14ac:dyDescent="0.2">
      <c r="A5" s="47"/>
      <c r="B5" s="49" t="s">
        <v>2</v>
      </c>
      <c r="C5" s="56">
        <v>10910</v>
      </c>
      <c r="D5" s="41">
        <f>'Avance de la Gestión (SS)'!R5:R10</f>
        <v>9905</v>
      </c>
    </row>
    <row r="6" spans="1:4" ht="33.75" customHeight="1" x14ac:dyDescent="0.2">
      <c r="A6" s="47"/>
      <c r="B6" s="50"/>
      <c r="C6" s="58"/>
      <c r="D6" s="52"/>
    </row>
    <row r="7" spans="1:4" ht="33.75" customHeight="1" x14ac:dyDescent="0.2">
      <c r="A7" s="47"/>
      <c r="B7" s="50"/>
      <c r="C7" s="58"/>
      <c r="D7" s="52"/>
    </row>
    <row r="8" spans="1:4" ht="33.75" customHeight="1" x14ac:dyDescent="0.2">
      <c r="A8" s="47"/>
      <c r="B8" s="50"/>
      <c r="C8" s="58"/>
      <c r="D8" s="52"/>
    </row>
    <row r="9" spans="1:4" ht="33.75" customHeight="1" x14ac:dyDescent="0.2">
      <c r="A9" s="47"/>
      <c r="B9" s="50"/>
      <c r="C9" s="58"/>
      <c r="D9" s="52"/>
    </row>
    <row r="10" spans="1:4" ht="33.75" customHeight="1" x14ac:dyDescent="0.2">
      <c r="A10" s="47"/>
      <c r="B10" s="51"/>
      <c r="C10" s="57"/>
      <c r="D10" s="42"/>
    </row>
    <row r="11" spans="1:4" ht="33.75" customHeight="1" x14ac:dyDescent="0.2">
      <c r="A11" s="47"/>
      <c r="B11" s="49" t="s">
        <v>3</v>
      </c>
      <c r="C11" s="41">
        <v>2172</v>
      </c>
      <c r="D11" s="41">
        <f>'Avance de la Gestión (SS)'!R11:R13</f>
        <v>2193</v>
      </c>
    </row>
    <row r="12" spans="1:4" ht="33.75" customHeight="1" x14ac:dyDescent="0.2">
      <c r="A12" s="47"/>
      <c r="B12" s="50"/>
      <c r="C12" s="52"/>
      <c r="D12" s="52"/>
    </row>
    <row r="13" spans="1:4" ht="33.75" customHeight="1" x14ac:dyDescent="0.2">
      <c r="A13" s="47"/>
      <c r="B13" s="51"/>
      <c r="C13" s="42"/>
      <c r="D13" s="42"/>
    </row>
    <row r="14" spans="1:4" ht="33.75" customHeight="1" x14ac:dyDescent="0.2">
      <c r="A14" s="47"/>
      <c r="B14" s="59" t="s">
        <v>4</v>
      </c>
      <c r="C14" s="56">
        <v>30788</v>
      </c>
      <c r="D14" s="41">
        <f>'Avance de la Gestión (SS)'!R14:R18</f>
        <v>22194</v>
      </c>
    </row>
    <row r="15" spans="1:4" ht="33.75" customHeight="1" x14ac:dyDescent="0.2">
      <c r="A15" s="47"/>
      <c r="B15" s="60"/>
      <c r="C15" s="58"/>
      <c r="D15" s="52"/>
    </row>
    <row r="16" spans="1:4" ht="33.75" customHeight="1" x14ac:dyDescent="0.2">
      <c r="A16" s="47"/>
      <c r="B16" s="60"/>
      <c r="C16" s="58"/>
      <c r="D16" s="52"/>
    </row>
    <row r="17" spans="1:4" ht="33.75" customHeight="1" x14ac:dyDescent="0.2">
      <c r="A17" s="47"/>
      <c r="B17" s="60"/>
      <c r="C17" s="58"/>
      <c r="D17" s="52"/>
    </row>
    <row r="18" spans="1:4" ht="33.75" customHeight="1" x14ac:dyDescent="0.2">
      <c r="A18" s="48"/>
      <c r="B18" s="61"/>
      <c r="C18" s="57"/>
      <c r="D18" s="42"/>
    </row>
    <row r="19" spans="1:4" ht="33.75" customHeight="1" x14ac:dyDescent="0.2">
      <c r="A19" s="46" t="s">
        <v>45</v>
      </c>
      <c r="B19" s="49" t="s">
        <v>6</v>
      </c>
      <c r="C19" s="56">
        <v>1360</v>
      </c>
      <c r="D19" s="41">
        <f>'Avance de la Gestión (SS)'!R19:R20</f>
        <v>1231</v>
      </c>
    </row>
    <row r="20" spans="1:4" ht="33.75" customHeight="1" x14ac:dyDescent="0.2">
      <c r="A20" s="47"/>
      <c r="B20" s="51"/>
      <c r="C20" s="57"/>
      <c r="D20" s="42"/>
    </row>
    <row r="21" spans="1:4" ht="62.25" customHeight="1" x14ac:dyDescent="0.2">
      <c r="A21" s="47"/>
      <c r="B21" s="15" t="s">
        <v>31</v>
      </c>
      <c r="C21" s="20">
        <v>10000</v>
      </c>
      <c r="D21" s="16">
        <f>'Avance de la Gestión (SS)'!R21</f>
        <v>0</v>
      </c>
    </row>
    <row r="22" spans="1:4" ht="61.5" customHeight="1" x14ac:dyDescent="0.2">
      <c r="A22" s="47"/>
      <c r="B22" s="15" t="s">
        <v>1</v>
      </c>
      <c r="C22" s="20">
        <v>233115</v>
      </c>
      <c r="D22" s="16">
        <f>'Avance de la Gestión (SS)'!R22</f>
        <v>233115</v>
      </c>
    </row>
    <row r="23" spans="1:4" ht="62.25" customHeight="1" x14ac:dyDescent="0.2">
      <c r="A23" s="47"/>
      <c r="B23" s="15" t="s">
        <v>7</v>
      </c>
      <c r="C23" s="20">
        <v>25010</v>
      </c>
      <c r="D23" s="16">
        <f>'Avance de la Gestión (SS)'!R23</f>
        <v>25010</v>
      </c>
    </row>
    <row r="24" spans="1:4" ht="61.5" customHeight="1" x14ac:dyDescent="0.2">
      <c r="A24" s="48"/>
      <c r="B24" s="15" t="s">
        <v>32</v>
      </c>
      <c r="C24" s="20">
        <v>68435</v>
      </c>
      <c r="D24" s="16">
        <f>'Avance de la Gestión (SS)'!R24</f>
        <v>68435</v>
      </c>
    </row>
    <row r="25" spans="1:4" ht="25.5" customHeight="1" x14ac:dyDescent="0.2">
      <c r="A25" s="46" t="s">
        <v>46</v>
      </c>
      <c r="B25" s="49" t="s">
        <v>35</v>
      </c>
      <c r="C25" s="41">
        <v>107653</v>
      </c>
      <c r="D25" s="41">
        <f>'Avance de la Gestión (SS)'!R25:R30</f>
        <v>96279</v>
      </c>
    </row>
    <row r="26" spans="1:4" ht="25.5" customHeight="1" x14ac:dyDescent="0.2">
      <c r="A26" s="47"/>
      <c r="B26" s="50"/>
      <c r="C26" s="52"/>
      <c r="D26" s="52"/>
    </row>
    <row r="27" spans="1:4" ht="25.5" customHeight="1" x14ac:dyDescent="0.2">
      <c r="A27" s="47"/>
      <c r="B27" s="50"/>
      <c r="C27" s="52"/>
      <c r="D27" s="52"/>
    </row>
    <row r="28" spans="1:4" ht="25.5" customHeight="1" x14ac:dyDescent="0.2">
      <c r="A28" s="47"/>
      <c r="B28" s="50"/>
      <c r="C28" s="52"/>
      <c r="D28" s="52"/>
    </row>
    <row r="29" spans="1:4" ht="25.5" customHeight="1" x14ac:dyDescent="0.2">
      <c r="A29" s="47"/>
      <c r="B29" s="50"/>
      <c r="C29" s="52"/>
      <c r="D29" s="52"/>
    </row>
    <row r="30" spans="1:4" ht="25.5" customHeight="1" x14ac:dyDescent="0.2">
      <c r="A30" s="47"/>
      <c r="B30" s="51"/>
      <c r="C30" s="42"/>
      <c r="D30" s="42"/>
    </row>
    <row r="31" spans="1:4" ht="32.450000000000003" customHeight="1" x14ac:dyDescent="0.2">
      <c r="A31" s="47"/>
      <c r="B31" s="49" t="s">
        <v>8</v>
      </c>
      <c r="C31" s="41">
        <v>23315</v>
      </c>
      <c r="D31" s="41">
        <f>'Avance de la Gestión (SS)'!R31:R32</f>
        <v>2982</v>
      </c>
    </row>
    <row r="32" spans="1:4" ht="29.45" customHeight="1" x14ac:dyDescent="0.2">
      <c r="A32" s="47"/>
      <c r="B32" s="51"/>
      <c r="C32" s="42"/>
      <c r="D32" s="42"/>
    </row>
    <row r="33" spans="1:4" ht="30" customHeight="1" x14ac:dyDescent="0.2">
      <c r="A33" s="47"/>
      <c r="B33" s="49" t="s">
        <v>9</v>
      </c>
      <c r="C33" s="41">
        <v>13971</v>
      </c>
      <c r="D33" s="41">
        <f>'Avance de la Gestión (SS)'!R33:R34</f>
        <v>12344</v>
      </c>
    </row>
    <row r="34" spans="1:4" ht="34.15" customHeight="1" x14ac:dyDescent="0.2">
      <c r="A34" s="47"/>
      <c r="B34" s="51"/>
      <c r="C34" s="42"/>
      <c r="D34" s="42"/>
    </row>
    <row r="35" spans="1:4" ht="25.9" customHeight="1" x14ac:dyDescent="0.2">
      <c r="A35" s="47"/>
      <c r="B35" s="49" t="s">
        <v>33</v>
      </c>
      <c r="C35" s="41">
        <v>18014</v>
      </c>
      <c r="D35" s="41">
        <f>'Avance de la Gestión (SS)'!R35:R38</f>
        <v>13852</v>
      </c>
    </row>
    <row r="36" spans="1:4" ht="25.9" customHeight="1" x14ac:dyDescent="0.2">
      <c r="A36" s="47"/>
      <c r="B36" s="50"/>
      <c r="C36" s="52"/>
      <c r="D36" s="52"/>
    </row>
    <row r="37" spans="1:4" ht="33" customHeight="1" x14ac:dyDescent="0.2">
      <c r="A37" s="47"/>
      <c r="B37" s="50"/>
      <c r="C37" s="52"/>
      <c r="D37" s="52"/>
    </row>
    <row r="38" spans="1:4" ht="22.9" customHeight="1" x14ac:dyDescent="0.2">
      <c r="A38" s="48"/>
      <c r="B38" s="51"/>
      <c r="C38" s="42"/>
      <c r="D38" s="42"/>
    </row>
    <row r="39" spans="1:4" ht="100.5" customHeight="1" x14ac:dyDescent="0.2">
      <c r="A39" s="43" t="s">
        <v>27</v>
      </c>
      <c r="B39" s="44"/>
      <c r="C39" s="44"/>
      <c r="D39" s="45"/>
    </row>
  </sheetData>
  <mergeCells count="29">
    <mergeCell ref="A2:D2"/>
    <mergeCell ref="A4:A18"/>
    <mergeCell ref="B5:B10"/>
    <mergeCell ref="C5:C10"/>
    <mergeCell ref="D11:D13"/>
    <mergeCell ref="B14:B18"/>
    <mergeCell ref="C14:C18"/>
    <mergeCell ref="D5:D10"/>
    <mergeCell ref="B11:B13"/>
    <mergeCell ref="C11:C13"/>
    <mergeCell ref="D19:D20"/>
    <mergeCell ref="D14:D18"/>
    <mergeCell ref="A19:A24"/>
    <mergeCell ref="B19:B20"/>
    <mergeCell ref="C19:C20"/>
    <mergeCell ref="A39:D39"/>
    <mergeCell ref="D35:D38"/>
    <mergeCell ref="D33:D34"/>
    <mergeCell ref="B35:B38"/>
    <mergeCell ref="C35:C38"/>
    <mergeCell ref="A25:A38"/>
    <mergeCell ref="D31:D32"/>
    <mergeCell ref="B33:B34"/>
    <mergeCell ref="C33:C34"/>
    <mergeCell ref="D25:D30"/>
    <mergeCell ref="B31:B32"/>
    <mergeCell ref="C31:C32"/>
    <mergeCell ref="B25:B30"/>
    <mergeCell ref="C25:C30"/>
  </mergeCells>
  <printOptions horizontalCentered="1"/>
  <pageMargins left="0" right="0" top="0.55118110236220474" bottom="0" header="0" footer="0"/>
  <pageSetup scale="4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Avance de la Gestión</vt:lpstr>
      <vt:lpstr>Avance de la Gestión (SS)</vt:lpstr>
      <vt:lpstr>Para Transparencia</vt:lpstr>
      <vt:lpstr>'Avance de la Gestión'!Área_de_impresión</vt:lpstr>
      <vt:lpstr>'Avance de la Gestión (SS)'!Área_de_impresión</vt:lpstr>
      <vt:lpstr>'Para Transparencia'!Área_de_impresión</vt:lpstr>
      <vt:lpstr>'Avance de la Gestión'!Títulos_a_imprimir</vt:lpstr>
      <vt:lpstr>'Avance de la Gestión (SS)'!Títulos_a_imprimir</vt:lpstr>
      <vt:lpstr>'Para Transparencia'!Títulos_a_imprimir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Correa Lamas Maria Estela</dc:creator>
  <cp:lastModifiedBy>Castan Herrera Jorge</cp:lastModifiedBy>
  <cp:lastPrinted>2019-04-08T20:34:08Z</cp:lastPrinted>
  <dcterms:created xsi:type="dcterms:W3CDTF">2015-09-04T15:35:20Z</dcterms:created>
  <dcterms:modified xsi:type="dcterms:W3CDTF">2019-10-07T19:15:47Z</dcterms:modified>
</cp:coreProperties>
</file>